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hône\Gestion des établissements\2020 règles spécifiques de gestion\"/>
    </mc:Choice>
  </mc:AlternateContent>
  <bookViews>
    <workbookView xWindow="0" yWindow="11400" windowWidth="28800" windowHeight="12120"/>
  </bookViews>
  <sheets>
    <sheet name="Calcul TF" sheetId="2" r:id="rId1"/>
    <sheet name="ETS TF &gt; 8000 €" sheetId="3" r:id="rId2"/>
    <sheet name="ETS TF &lt; 8000 €" sheetId="4" r:id="rId3"/>
  </sheets>
  <definedNames>
    <definedName name="_xlnm.Print_Area" localSheetId="2">'ETS TF &lt; 8000 €'!$B$1:$I$20</definedName>
    <definedName name="_xlnm.Print_Area" localSheetId="1">'ETS TF &gt; 8000 €'!$B$1:$H$17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4" l="1"/>
  <c r="J16" i="4" l="1"/>
  <c r="D10" i="4" l="1"/>
  <c r="H12" i="3" l="1"/>
  <c r="G10" i="3"/>
  <c r="E6" i="2" l="1"/>
  <c r="D3" i="4" l="1"/>
  <c r="D2" i="3"/>
  <c r="D4" i="4"/>
  <c r="D3" i="3"/>
  <c r="D8" i="4" l="1"/>
  <c r="H9" i="4" s="1"/>
  <c r="I16" i="4"/>
  <c r="E9" i="4" l="1"/>
  <c r="E10" i="4"/>
  <c r="G6" i="4"/>
  <c r="D18" i="4"/>
  <c r="H18" i="4" s="1"/>
  <c r="I20" i="4" s="1"/>
  <c r="D6" i="3"/>
  <c r="E6" i="3" s="1"/>
  <c r="D15" i="3"/>
  <c r="G15" i="3" s="1"/>
  <c r="H17" i="3" s="1"/>
  <c r="D12" i="2"/>
  <c r="F12" i="2" s="1"/>
  <c r="E7" i="3" l="1"/>
</calcChain>
</file>

<file path=xl/sharedStrings.xml><?xml version="1.0" encoding="utf-8"?>
<sst xmlns="http://schemas.openxmlformats.org/spreadsheetml/2006/main" count="54" uniqueCount="34">
  <si>
    <t>=&gt;</t>
  </si>
  <si>
    <t>Enveloppe TF max</t>
  </si>
  <si>
    <t>CHU</t>
  </si>
  <si>
    <t>Autre</t>
  </si>
  <si>
    <t>CH</t>
  </si>
  <si>
    <t>3 catégorie d'établissements:</t>
  </si>
  <si>
    <t xml:space="preserve">Solde restant après mécanisme 3 = </t>
  </si>
  <si>
    <t>mécanisme 3</t>
  </si>
  <si>
    <t xml:space="preserve">Solde restant après mécanismes 1 &amp; 2 = </t>
  </si>
  <si>
    <t>Enveloppe TF Max</t>
  </si>
  <si>
    <t>mécanisme 2</t>
  </si>
  <si>
    <t>ARF N++</t>
  </si>
  <si>
    <t>Report exceptionnel max.</t>
  </si>
  <si>
    <t>Enveloppe TF</t>
  </si>
  <si>
    <t>Type établissement =</t>
  </si>
  <si>
    <t xml:space="preserve"> / Part établissement max.</t>
  </si>
  <si>
    <t>/ Part apport national</t>
  </si>
  <si>
    <t>Report Exceptionnel max.</t>
  </si>
  <si>
    <t>Montant alloué à l'enveloppe TF</t>
  </si>
  <si>
    <t>Report Exceptionnel mobilisable</t>
  </si>
  <si>
    <t>ARF N++ mobilisables</t>
  </si>
  <si>
    <t>Report exceptionnel mobilisable</t>
  </si>
  <si>
    <r>
      <t xml:space="preserve">  =&gt; </t>
    </r>
    <r>
      <rPr>
        <b/>
        <sz val="11"/>
        <rFont val="Calibri"/>
        <family val="2"/>
        <scheme val="minor"/>
      </rPr>
      <t>Dans Gesform l'enveloppe réajustée se trouve dans le menu</t>
    </r>
    <r>
      <rPr>
        <sz val="11"/>
        <rFont val="Calibri"/>
        <family val="2"/>
        <scheme val="minor"/>
      </rPr>
      <t xml:space="preserve"> Editions / Editions budget 2.1% / Suivi détaillé des recettes 85% dans la colonne "85% des cotisations réajustées annuelles"</t>
    </r>
  </si>
  <si>
    <t>Sélectionnez la catégorie de votre ETS dans la liste suivante</t>
  </si>
  <si>
    <t>Total enveloppe TF mobilisable (avec apport national)</t>
  </si>
  <si>
    <t>Renseignez les rubriques oranges</t>
  </si>
  <si>
    <t>mécanisme 1 *</t>
  </si>
  <si>
    <r>
      <t xml:space="preserve">*  </t>
    </r>
    <r>
      <rPr>
        <b/>
        <sz val="11"/>
        <rFont val="Calibri"/>
        <family val="2"/>
        <scheme val="minor"/>
      </rPr>
      <t>Dans Gesform le montant des ARF N++ se trouve dans le menu</t>
    </r>
    <r>
      <rPr>
        <sz val="11"/>
        <rFont val="Calibri"/>
        <family val="2"/>
        <scheme val="minor"/>
      </rPr>
      <t xml:space="preserve"> Editions / Editions budget 2.1% / Suivi de l'utilisation des recettes du 85% dans la colonne "ARF sur N++"</t>
    </r>
  </si>
  <si>
    <r>
      <t xml:space="preserve">* </t>
    </r>
    <r>
      <rPr>
        <b/>
        <sz val="11"/>
        <color rgb="FF000000"/>
        <rFont val="Calibri"/>
        <family val="2"/>
        <scheme val="minor"/>
      </rPr>
      <t>Dans Gesform le montant des ARF N++ se trouve dans le menu</t>
    </r>
    <r>
      <rPr>
        <sz val="11"/>
        <color rgb="FF000000"/>
        <rFont val="Calibri"/>
        <family val="2"/>
        <scheme val="minor"/>
      </rPr>
      <t xml:space="preserve"> Editions / Editions budget 2.1% / Suivi de l'utilisation des recettes du 85% dans la colonne "ARF sur N++"</t>
    </r>
  </si>
  <si>
    <r>
      <t xml:space="preserve">   </t>
    </r>
    <r>
      <rPr>
        <b/>
        <sz val="11"/>
        <rFont val="Calibri"/>
        <family val="2"/>
        <scheme val="minor"/>
      </rPr>
      <t xml:space="preserve">Si vous avez GESPLAN ou n'avez pas de logiciel </t>
    </r>
    <r>
      <rPr>
        <sz val="11"/>
        <rFont val="Calibri"/>
        <family val="2"/>
        <scheme val="minor"/>
      </rPr>
      <t>vous pouvez contacter votre conseiller en gestion de fonds qui vous communiquera le montant de vos ARF N++.</t>
    </r>
  </si>
  <si>
    <r>
      <t xml:space="preserve">  =&gt; Les établisement ayant Gesplan ou n'ayant pas de logiciel </t>
    </r>
    <r>
      <rPr>
        <sz val="11"/>
        <rFont val="Calibri"/>
        <family val="2"/>
        <scheme val="minor"/>
      </rPr>
      <t>peuvent contacter leur conseiller pour que le montant leur soit communiqué.</t>
    </r>
  </si>
  <si>
    <t>Nouveau solde (solde restant enveloppe) =</t>
  </si>
  <si>
    <t>Enveloppe réajustée (83%) =</t>
  </si>
  <si>
    <t>Renseignez le montant de votre enveloppe réajustée (enveloppe 83%)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</si>
</sst>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 [$€-40C]_-;\-* #,##0\ [$€-40C]_-;_-* &quot;-&quot;??\ [$€-40C]_-;_-@_-"/>
  </numFmts>
  <fonts count="13" x14ac:knownFonts="1">
    <font>
      <sz val="11"/>
      <color theme="1"/>
      <name val="Calibri"/>
      <family val="2"/>
      <scheme val="minor"/>
    </font>
    <font>
      <sz val="10"/>
      <name val="Arial"/>
      <family val="2"/>
    </font>
    <font>
      <b/>
      <sz val="10"/>
      <name val="Arial"/>
      <family val="2"/>
    </font>
    <font>
      <sz val="11"/>
      <name val="Calibri"/>
      <family val="2"/>
      <scheme val="minor"/>
    </font>
    <font>
      <b/>
      <sz val="11"/>
      <name val="Calibri"/>
      <family val="2"/>
      <scheme val="minor"/>
    </font>
    <font>
      <i/>
      <sz val="10"/>
      <name val="Arial"/>
      <family val="2"/>
    </font>
    <font>
      <b/>
      <sz val="10"/>
      <color rgb="FFFF0000"/>
      <name val="Arial"/>
      <family val="2"/>
    </font>
    <font>
      <sz val="11"/>
      <color theme="1"/>
      <name val="Calibri"/>
      <family val="2"/>
      <scheme val="minor"/>
    </font>
    <font>
      <b/>
      <sz val="11"/>
      <color rgb="FF0070C0"/>
      <name val="Calibri"/>
      <family val="2"/>
      <scheme val="minor"/>
    </font>
    <font>
      <b/>
      <sz val="11"/>
      <color rgb="FFFF0000"/>
      <name val="Calibri"/>
      <family val="2"/>
      <scheme val="minor"/>
    </font>
    <font>
      <sz val="11"/>
      <color rgb="FF000000"/>
      <name val="Calibri"/>
      <family val="2"/>
      <scheme val="minor"/>
    </font>
    <font>
      <i/>
      <sz val="11"/>
      <color rgb="FF00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59999389629810485"/>
        <bgColor indexed="64"/>
      </patternFill>
    </fill>
  </fills>
  <borders count="19">
    <border>
      <left/>
      <right/>
      <top/>
      <bottom/>
      <diagonal/>
    </border>
    <border>
      <left style="thick">
        <color theme="5" tint="0.39994506668294322"/>
      </left>
      <right/>
      <top/>
      <bottom/>
      <diagonal/>
    </border>
    <border>
      <left style="thick">
        <color theme="9" tint="0.39994506668294322"/>
      </left>
      <right/>
      <top style="thick">
        <color theme="9" tint="0.39994506668294322"/>
      </top>
      <bottom/>
      <diagonal/>
    </border>
    <border>
      <left style="thick">
        <color theme="9" tint="0.39994506668294322"/>
      </left>
      <right/>
      <top/>
      <bottom style="thick">
        <color theme="9" tint="0.39994506668294322"/>
      </bottom>
      <diagonal/>
    </border>
    <border>
      <left style="thick">
        <color theme="4" tint="0.39994506668294322"/>
      </left>
      <right/>
      <top/>
      <bottom/>
      <diagonal/>
    </border>
    <border>
      <left style="thick">
        <color theme="5" tint="0.39994506668294322"/>
      </left>
      <right/>
      <top style="thick">
        <color theme="5" tint="0.39994506668294322"/>
      </top>
      <bottom style="thick">
        <color theme="5" tint="0.39994506668294322"/>
      </bottom>
      <diagonal/>
    </border>
    <border>
      <left/>
      <right style="thick">
        <color theme="9" tint="0.39994506668294322"/>
      </right>
      <top style="thick">
        <color theme="9" tint="0.39994506668294322"/>
      </top>
      <bottom/>
      <diagonal/>
    </border>
    <border>
      <left/>
      <right style="thick">
        <color theme="5" tint="0.39994506668294322"/>
      </right>
      <top style="thick">
        <color theme="5" tint="0.39994506668294322"/>
      </top>
      <bottom style="thick">
        <color theme="5" tint="0.39994506668294322"/>
      </bottom>
      <diagonal/>
    </border>
    <border>
      <left/>
      <right style="thick">
        <color theme="9" tint="0.39994506668294322"/>
      </right>
      <top/>
      <bottom style="thick">
        <color theme="9" tint="0.39994506668294322"/>
      </bottom>
      <diagonal/>
    </border>
    <border>
      <left style="medium">
        <color theme="7" tint="0.39994506668294322"/>
      </left>
      <right style="medium">
        <color theme="7" tint="0.39994506668294322"/>
      </right>
      <top style="medium">
        <color theme="7" tint="0.39994506668294322"/>
      </top>
      <bottom style="medium">
        <color theme="7" tint="0.39994506668294322"/>
      </bottom>
      <diagonal/>
    </border>
    <border>
      <left style="thick">
        <color theme="9" tint="0.39994506668294322"/>
      </left>
      <right/>
      <top/>
      <bottom/>
      <diagonal/>
    </border>
    <border>
      <left style="thick">
        <color theme="4" tint="0.39994506668294322"/>
      </left>
      <right/>
      <top style="thick">
        <color theme="4" tint="0.39994506668294322"/>
      </top>
      <bottom style="thick">
        <color theme="4" tint="0.39994506668294322"/>
      </bottom>
      <diagonal/>
    </border>
    <border>
      <left/>
      <right style="thick">
        <color theme="4" tint="0.39994506668294322"/>
      </right>
      <top style="thick">
        <color theme="4" tint="0.39994506668294322"/>
      </top>
      <bottom style="thick">
        <color theme="4" tint="0.39994506668294322"/>
      </bottom>
      <diagonal/>
    </border>
    <border>
      <left style="thick">
        <color theme="9" tint="0.39994506668294322"/>
      </left>
      <right/>
      <top/>
      <bottom style="thick">
        <color theme="9" tint="0.39991454817346722"/>
      </bottom>
      <diagonal/>
    </border>
    <border>
      <left/>
      <right style="thick">
        <color theme="9" tint="0.39991454817346722"/>
      </right>
      <top style="thick">
        <color theme="9" tint="0.39994506668294322"/>
      </top>
      <bottom/>
      <diagonal/>
    </border>
    <border>
      <left/>
      <right style="thick">
        <color theme="9" tint="0.39991454817346722"/>
      </right>
      <top/>
      <bottom/>
      <diagonal/>
    </border>
    <border>
      <left/>
      <right style="thick">
        <color theme="9" tint="0.39991454817346722"/>
      </right>
      <top/>
      <bottom style="thick">
        <color theme="9" tint="0.39994506668294322"/>
      </bottom>
      <diagonal/>
    </border>
    <border>
      <left style="thick">
        <color theme="9" tint="0.39991454817346722"/>
      </left>
      <right/>
      <top/>
      <bottom/>
      <diagonal/>
    </border>
    <border>
      <left style="medium">
        <color theme="7" tint="0.39991454817346722"/>
      </left>
      <right style="medium">
        <color theme="7" tint="0.39994506668294322"/>
      </right>
      <top style="medium">
        <color theme="7" tint="0.39991454817346722"/>
      </top>
      <bottom style="medium">
        <color theme="7" tint="0.39991454817346722"/>
      </bottom>
      <diagonal/>
    </border>
  </borders>
  <cellStyleXfs count="3">
    <xf numFmtId="0" fontId="0" fillId="0" borderId="0"/>
    <xf numFmtId="0" fontId="1" fillId="0" borderId="0"/>
    <xf numFmtId="164" fontId="1" fillId="0" borderId="0" applyFont="0" applyFill="0" applyBorder="0" applyAlignment="0" applyProtection="0"/>
  </cellStyleXfs>
  <cellXfs count="104">
    <xf numFmtId="0" fontId="0" fillId="0" borderId="0" xfId="0"/>
    <xf numFmtId="0" fontId="1" fillId="0" borderId="0" xfId="1" applyProtection="1"/>
    <xf numFmtId="0" fontId="2" fillId="0" borderId="0" xfId="1" applyFont="1" applyAlignment="1" applyProtection="1">
      <alignment horizontal="right"/>
    </xf>
    <xf numFmtId="0" fontId="1" fillId="0" borderId="0" xfId="1" applyAlignment="1" applyProtection="1">
      <alignment horizontal="center"/>
    </xf>
    <xf numFmtId="0" fontId="1" fillId="0" borderId="0" xfId="1" applyFont="1" applyAlignment="1" applyProtection="1">
      <alignment horizontal="center"/>
    </xf>
    <xf numFmtId="0" fontId="1" fillId="0" borderId="0" xfId="1" applyFill="1" applyProtection="1"/>
    <xf numFmtId="0" fontId="1" fillId="0" borderId="0" xfId="1" applyFont="1" applyFill="1" applyAlignment="1" applyProtection="1">
      <alignment horizontal="right"/>
    </xf>
    <xf numFmtId="0" fontId="1" fillId="0" borderId="0" xfId="1" applyFill="1" applyAlignment="1" applyProtection="1">
      <alignment horizontal="center"/>
    </xf>
    <xf numFmtId="0" fontId="1" fillId="0" borderId="0" xfId="1" applyFont="1" applyFill="1" applyAlignment="1" applyProtection="1">
      <alignment horizontal="center"/>
    </xf>
    <xf numFmtId="0" fontId="1" fillId="2" borderId="0" xfId="1" applyFill="1" applyProtection="1"/>
    <xf numFmtId="0" fontId="2" fillId="2" borderId="0" xfId="1" applyFont="1" applyFill="1" applyAlignment="1" applyProtection="1">
      <alignment vertical="center"/>
    </xf>
    <xf numFmtId="9" fontId="1" fillId="2" borderId="0" xfId="1" applyNumberFormat="1" applyFill="1" applyAlignment="1" applyProtection="1">
      <alignment horizontal="right"/>
    </xf>
    <xf numFmtId="0" fontId="2" fillId="2" borderId="0" xfId="1" applyFont="1" applyFill="1" applyAlignment="1" applyProtection="1">
      <alignment horizontal="right"/>
    </xf>
    <xf numFmtId="165" fontId="7" fillId="2" borderId="0" xfId="2" applyNumberFormat="1" applyFont="1" applyFill="1" applyProtection="1"/>
    <xf numFmtId="0" fontId="3" fillId="2" borderId="0" xfId="1" applyFont="1" applyFill="1" applyAlignment="1" applyProtection="1">
      <alignment vertical="center"/>
    </xf>
    <xf numFmtId="0" fontId="3" fillId="2" borderId="0" xfId="1" applyFont="1" applyFill="1" applyProtection="1"/>
    <xf numFmtId="9" fontId="3" fillId="2" borderId="0" xfId="1" applyNumberFormat="1" applyFont="1" applyFill="1" applyAlignment="1" applyProtection="1">
      <alignment horizontal="right"/>
    </xf>
    <xf numFmtId="0" fontId="4" fillId="2" borderId="0" xfId="1" applyFont="1" applyFill="1" applyAlignment="1" applyProtection="1">
      <alignment horizontal="right"/>
    </xf>
    <xf numFmtId="0" fontId="4" fillId="2" borderId="0" xfId="1" quotePrefix="1" applyFont="1" applyFill="1" applyAlignment="1" applyProtection="1">
      <alignment horizontal="center"/>
    </xf>
    <xf numFmtId="0" fontId="8" fillId="2" borderId="0" xfId="1" applyFont="1" applyFill="1" applyProtection="1"/>
    <xf numFmtId="0" fontId="3" fillId="0" borderId="0" xfId="1" applyFont="1"/>
    <xf numFmtId="0" fontId="3" fillId="0" borderId="0" xfId="1" applyFont="1" applyFill="1"/>
    <xf numFmtId="0" fontId="3" fillId="0" borderId="0" xfId="1" applyFont="1" applyFill="1" applyAlignment="1">
      <alignment horizontal="right"/>
    </xf>
    <xf numFmtId="0" fontId="3" fillId="0" borderId="0" xfId="1" applyFont="1" applyFill="1" applyAlignment="1">
      <alignment horizontal="center"/>
    </xf>
    <xf numFmtId="0" fontId="3" fillId="2" borderId="0" xfId="1" applyFont="1" applyFill="1"/>
    <xf numFmtId="0" fontId="3" fillId="2" borderId="0" xfId="1" applyFont="1" applyFill="1" applyBorder="1" applyAlignment="1" applyProtection="1">
      <alignment horizontal="center" vertical="center"/>
    </xf>
    <xf numFmtId="0" fontId="4" fillId="2" borderId="0" xfId="1" applyFont="1" applyFill="1" applyAlignment="1"/>
    <xf numFmtId="0" fontId="4" fillId="2" borderId="0" xfId="1" applyFont="1" applyFill="1" applyAlignment="1">
      <alignment vertical="center"/>
    </xf>
    <xf numFmtId="165" fontId="4" fillId="2" borderId="0" xfId="1" applyNumberFormat="1" applyFont="1" applyFill="1" applyBorder="1" applyAlignment="1" applyProtection="1">
      <alignment horizontal="center" vertical="center"/>
    </xf>
    <xf numFmtId="0" fontId="3" fillId="2" borderId="0" xfId="1" applyFont="1" applyFill="1" applyAlignment="1">
      <alignment horizontal="right"/>
    </xf>
    <xf numFmtId="165" fontId="3" fillId="2" borderId="0" xfId="1" applyNumberFormat="1" applyFont="1" applyFill="1"/>
    <xf numFmtId="9" fontId="3" fillId="2" borderId="0" xfId="1" applyNumberFormat="1" applyFont="1" applyFill="1" applyAlignment="1">
      <alignment horizontal="right"/>
    </xf>
    <xf numFmtId="0" fontId="4" fillId="2" borderId="0" xfId="1" applyFont="1" applyFill="1" applyAlignment="1">
      <alignment horizontal="right"/>
    </xf>
    <xf numFmtId="165" fontId="4" fillId="2" borderId="0" xfId="2" applyNumberFormat="1" applyFont="1" applyFill="1" applyBorder="1" applyAlignment="1" applyProtection="1">
      <alignment vertical="center"/>
    </xf>
    <xf numFmtId="0" fontId="4" fillId="3" borderId="0" xfId="1" applyFont="1" applyFill="1"/>
    <xf numFmtId="0" fontId="4" fillId="4" borderId="0" xfId="1" applyFont="1" applyFill="1"/>
    <xf numFmtId="0" fontId="4" fillId="5" borderId="0" xfId="1" applyFont="1" applyFill="1"/>
    <xf numFmtId="0" fontId="3" fillId="2" borderId="4" xfId="1" applyFont="1" applyFill="1" applyBorder="1" applyAlignment="1" applyProtection="1">
      <alignment wrapText="1"/>
    </xf>
    <xf numFmtId="165" fontId="7" fillId="2" borderId="0" xfId="2" applyNumberFormat="1" applyFont="1" applyFill="1" applyBorder="1" applyAlignment="1" applyProtection="1">
      <alignment horizontal="center" vertical="center"/>
    </xf>
    <xf numFmtId="165" fontId="1" fillId="6" borderId="0" xfId="1" applyNumberFormat="1" applyFill="1" applyBorder="1" applyProtection="1">
      <protection locked="0"/>
    </xf>
    <xf numFmtId="0" fontId="2" fillId="3" borderId="0" xfId="1" applyFont="1" applyFill="1" applyAlignment="1" applyProtection="1">
      <alignment horizontal="center" vertical="center"/>
    </xf>
    <xf numFmtId="0" fontId="2" fillId="4" borderId="0" xfId="1" applyFont="1" applyFill="1" applyAlignment="1" applyProtection="1">
      <alignment horizontal="center" vertical="center"/>
    </xf>
    <xf numFmtId="0" fontId="2" fillId="5" borderId="0" xfId="1" applyFont="1" applyFill="1" applyAlignment="1" applyProtection="1">
      <alignment horizontal="center" vertical="center"/>
    </xf>
    <xf numFmtId="165" fontId="1" fillId="6" borderId="7" xfId="1" applyNumberFormat="1" applyFill="1" applyBorder="1" applyAlignment="1" applyProtection="1">
      <alignment vertical="center"/>
      <protection locked="0"/>
    </xf>
    <xf numFmtId="0" fontId="2" fillId="2" borderId="0" xfId="1" applyFont="1" applyFill="1" applyAlignment="1" applyProtection="1">
      <alignment horizontal="center" vertical="center"/>
    </xf>
    <xf numFmtId="0" fontId="3" fillId="2" borderId="0" xfId="1" applyFont="1" applyFill="1" applyBorder="1" applyAlignment="1" applyProtection="1">
      <alignment horizontal="right" vertical="center"/>
    </xf>
    <xf numFmtId="0" fontId="1" fillId="2" borderId="0" xfId="1" applyFill="1" applyBorder="1" applyAlignment="1" applyProtection="1">
      <alignment horizontal="center" vertical="center"/>
    </xf>
    <xf numFmtId="0" fontId="2" fillId="2" borderId="0" xfId="1" applyFont="1" applyFill="1" applyAlignment="1" applyProtection="1"/>
    <xf numFmtId="165" fontId="0" fillId="2" borderId="0" xfId="2" applyNumberFormat="1" applyFont="1" applyFill="1" applyBorder="1" applyAlignment="1" applyProtection="1">
      <alignment horizontal="center" vertical="center"/>
    </xf>
    <xf numFmtId="0" fontId="6" fillId="2" borderId="0" xfId="1" applyFont="1" applyFill="1" applyProtection="1"/>
    <xf numFmtId="0" fontId="1" fillId="2" borderId="0" xfId="1" applyFill="1" applyBorder="1" applyProtection="1"/>
    <xf numFmtId="165" fontId="2" fillId="2" borderId="0" xfId="1" applyNumberFormat="1" applyFont="1" applyFill="1" applyBorder="1" applyAlignment="1" applyProtection="1">
      <alignment horizontal="center" vertical="center"/>
    </xf>
    <xf numFmtId="0" fontId="1" fillId="2" borderId="0" xfId="1" applyFont="1" applyFill="1" applyAlignment="1" applyProtection="1">
      <alignment horizontal="right"/>
    </xf>
    <xf numFmtId="165" fontId="1" fillId="2" borderId="0" xfId="1" applyNumberFormat="1" applyFill="1" applyProtection="1"/>
    <xf numFmtId="0" fontId="1" fillId="2" borderId="0" xfId="1" applyFill="1" applyAlignment="1" applyProtection="1">
      <alignment horizontal="center" vertical="center"/>
    </xf>
    <xf numFmtId="0" fontId="5" fillId="2" borderId="0" xfId="1" applyFont="1" applyFill="1" applyBorder="1" applyAlignment="1" applyProtection="1">
      <alignment horizontal="left" wrapText="1"/>
    </xf>
    <xf numFmtId="0" fontId="1" fillId="2" borderId="0" xfId="1" applyFill="1" applyBorder="1" applyAlignment="1" applyProtection="1">
      <alignment wrapText="1"/>
    </xf>
    <xf numFmtId="165" fontId="2" fillId="2" borderId="0" xfId="2" applyNumberFormat="1" applyFont="1" applyFill="1" applyBorder="1" applyAlignment="1" applyProtection="1">
      <alignment vertical="center"/>
    </xf>
    <xf numFmtId="0" fontId="3" fillId="2" borderId="0" xfId="1" applyFont="1" applyFill="1" applyBorder="1" applyAlignment="1" applyProtection="1">
      <alignment horizontal="center" vertical="center" wrapText="1"/>
    </xf>
    <xf numFmtId="165" fontId="0" fillId="2" borderId="0" xfId="2" applyNumberFormat="1" applyFont="1" applyFill="1" applyAlignment="1" applyProtection="1">
      <alignment vertical="center"/>
    </xf>
    <xf numFmtId="0" fontId="1" fillId="2" borderId="0" xfId="1" applyFont="1" applyFill="1" applyProtection="1"/>
    <xf numFmtId="0" fontId="4" fillId="2" borderId="11" xfId="1" applyFont="1" applyFill="1" applyBorder="1" applyAlignment="1" applyProtection="1">
      <alignment horizontal="center" vertical="center" wrapText="1"/>
    </xf>
    <xf numFmtId="165" fontId="1" fillId="2" borderId="12" xfId="1" applyNumberFormat="1" applyFill="1" applyBorder="1" applyAlignment="1" applyProtection="1">
      <alignment vertical="center"/>
    </xf>
    <xf numFmtId="0" fontId="3" fillId="2" borderId="10" xfId="1" applyFont="1" applyFill="1" applyBorder="1" applyAlignment="1" applyProtection="1">
      <alignment horizontal="left" vertical="center" wrapText="1"/>
    </xf>
    <xf numFmtId="0" fontId="5" fillId="2" borderId="0" xfId="1" quotePrefix="1" applyFont="1" applyFill="1" applyBorder="1" applyAlignment="1" applyProtection="1">
      <alignment horizontal="left" vertical="center" wrapText="1"/>
    </xf>
    <xf numFmtId="0" fontId="3" fillId="2" borderId="0" xfId="1" quotePrefix="1" applyFont="1" applyFill="1" applyAlignment="1" applyProtection="1">
      <alignment vertical="center"/>
    </xf>
    <xf numFmtId="0" fontId="9" fillId="2" borderId="0" xfId="1" applyFont="1" applyFill="1"/>
    <xf numFmtId="0" fontId="3" fillId="2" borderId="3" xfId="1" applyFont="1" applyFill="1" applyBorder="1" applyAlignment="1" applyProtection="1">
      <alignment horizontal="left" vertical="center" wrapText="1"/>
      <protection locked="0"/>
    </xf>
    <xf numFmtId="0" fontId="4" fillId="2" borderId="5" xfId="1" applyFont="1" applyFill="1" applyBorder="1" applyAlignment="1">
      <alignment horizontal="left" vertical="center"/>
    </xf>
    <xf numFmtId="0" fontId="4" fillId="0" borderId="11" xfId="1" applyFont="1" applyBorder="1" applyAlignment="1">
      <alignment wrapText="1"/>
    </xf>
    <xf numFmtId="0" fontId="3" fillId="2" borderId="0" xfId="1" applyFont="1" applyFill="1" applyAlignment="1">
      <alignment vertical="center"/>
    </xf>
    <xf numFmtId="165" fontId="7" fillId="2" borderId="6" xfId="2" applyNumberFormat="1" applyFont="1" applyFill="1" applyBorder="1" applyAlignment="1">
      <alignment vertical="center"/>
    </xf>
    <xf numFmtId="165" fontId="3" fillId="2" borderId="12" xfId="1" applyNumberFormat="1" applyFont="1" applyFill="1" applyBorder="1" applyAlignment="1">
      <alignment vertical="center"/>
    </xf>
    <xf numFmtId="0" fontId="4" fillId="2" borderId="2" xfId="1" applyFont="1" applyFill="1" applyBorder="1" applyAlignment="1" applyProtection="1">
      <alignment horizontal="left" vertical="center"/>
    </xf>
    <xf numFmtId="0" fontId="1" fillId="2" borderId="14" xfId="1" applyFill="1" applyBorder="1" applyProtection="1"/>
    <xf numFmtId="165" fontId="0" fillId="2" borderId="15" xfId="2" applyNumberFormat="1" applyFont="1" applyFill="1" applyBorder="1" applyAlignment="1" applyProtection="1">
      <alignment vertical="center"/>
    </xf>
    <xf numFmtId="165" fontId="0" fillId="6" borderId="15" xfId="2" applyNumberFormat="1" applyFont="1" applyFill="1" applyBorder="1" applyAlignment="1" applyProtection="1">
      <alignment vertical="center"/>
      <protection locked="0"/>
    </xf>
    <xf numFmtId="0" fontId="1" fillId="2" borderId="17" xfId="1" applyFill="1" applyBorder="1" applyProtection="1"/>
    <xf numFmtId="0" fontId="5" fillId="2" borderId="17" xfId="1" applyFont="1" applyFill="1" applyBorder="1" applyAlignment="1" applyProtection="1">
      <alignment horizontal="left" wrapText="1"/>
    </xf>
    <xf numFmtId="0" fontId="6" fillId="2" borderId="17" xfId="1" applyFont="1" applyFill="1" applyBorder="1" applyAlignment="1" applyProtection="1">
      <alignment horizontal="left" wrapText="1"/>
    </xf>
    <xf numFmtId="0" fontId="4" fillId="7" borderId="10" xfId="1" quotePrefix="1" applyFont="1" applyFill="1" applyBorder="1" applyAlignment="1" applyProtection="1">
      <alignment horizontal="left" vertical="center" wrapText="1"/>
    </xf>
    <xf numFmtId="0" fontId="4" fillId="7" borderId="13" xfId="1" quotePrefix="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4" fillId="2" borderId="5" xfId="1" applyFont="1" applyFill="1" applyBorder="1" applyAlignment="1" applyProtection="1">
      <alignment horizontal="left" vertical="center"/>
    </xf>
    <xf numFmtId="0" fontId="4" fillId="2" borderId="2" xfId="1" applyFont="1" applyFill="1" applyBorder="1" applyAlignment="1" applyProtection="1">
      <alignment horizontal="left" vertical="center" wrapText="1"/>
      <protection locked="0"/>
    </xf>
    <xf numFmtId="0" fontId="3" fillId="2" borderId="0" xfId="1" quotePrefix="1" applyFont="1" applyFill="1" applyProtection="1"/>
    <xf numFmtId="165" fontId="3" fillId="6" borderId="0" xfId="1" applyNumberFormat="1" applyFont="1" applyFill="1" applyBorder="1" applyAlignment="1" applyProtection="1">
      <alignment vertical="center"/>
      <protection locked="0"/>
    </xf>
    <xf numFmtId="165" fontId="7" fillId="6" borderId="8" xfId="2" applyNumberFormat="1" applyFont="1" applyFill="1" applyBorder="1" applyAlignment="1" applyProtection="1">
      <alignment vertical="center"/>
      <protection locked="0"/>
    </xf>
    <xf numFmtId="165" fontId="3" fillId="6" borderId="7" xfId="1" applyNumberFormat="1" applyFont="1" applyFill="1" applyBorder="1" applyAlignment="1" applyProtection="1">
      <alignment vertical="center"/>
      <protection locked="0"/>
    </xf>
    <xf numFmtId="165" fontId="1" fillId="2" borderId="16" xfId="1" applyNumberFormat="1" applyFont="1" applyFill="1" applyBorder="1" applyAlignment="1" applyProtection="1">
      <alignment horizontal="right"/>
    </xf>
    <xf numFmtId="165" fontId="2" fillId="2" borderId="0" xfId="2" applyNumberFormat="1" applyFont="1" applyFill="1" applyBorder="1" applyAlignment="1" applyProtection="1">
      <alignment horizontal="right" vertical="center"/>
    </xf>
    <xf numFmtId="0" fontId="4" fillId="2" borderId="0" xfId="1" quotePrefix="1" applyFont="1" applyFill="1" applyProtection="1"/>
    <xf numFmtId="165" fontId="7" fillId="2" borderId="0" xfId="2" applyNumberFormat="1" applyFont="1" applyFill="1" applyBorder="1" applyAlignment="1" applyProtection="1">
      <alignment horizontal="center" vertical="center"/>
      <protection locked="0"/>
    </xf>
    <xf numFmtId="9" fontId="4" fillId="0" borderId="0" xfId="1" applyNumberFormat="1" applyFont="1" applyFill="1" applyAlignment="1" applyProtection="1">
      <alignment horizontal="left" wrapText="1"/>
    </xf>
    <xf numFmtId="0" fontId="3" fillId="6" borderId="9" xfId="1" applyFont="1" applyFill="1" applyBorder="1" applyAlignment="1" applyProtection="1">
      <alignment horizontal="center" vertical="center"/>
      <protection locked="0"/>
    </xf>
    <xf numFmtId="0" fontId="4" fillId="0" borderId="18" xfId="1" applyFont="1" applyFill="1" applyBorder="1" applyAlignment="1" applyProtection="1">
      <alignment horizontal="left" wrapText="1"/>
    </xf>
    <xf numFmtId="165" fontId="0" fillId="6" borderId="9" xfId="2" applyNumberFormat="1" applyFont="1" applyFill="1" applyBorder="1" applyAlignment="1" applyProtection="1">
      <alignment horizontal="center" vertical="center"/>
      <protection locked="0"/>
    </xf>
    <xf numFmtId="0" fontId="11" fillId="0" borderId="0" xfId="0" applyFont="1" applyAlignment="1">
      <alignment horizontal="center" wrapText="1"/>
    </xf>
    <xf numFmtId="0" fontId="11" fillId="2" borderId="0" xfId="0" applyFont="1" applyFill="1" applyAlignment="1">
      <alignment horizontal="center" wrapText="1"/>
    </xf>
    <xf numFmtId="0" fontId="3" fillId="2" borderId="0" xfId="1" quotePrefix="1" applyFont="1" applyFill="1"/>
    <xf numFmtId="0" fontId="10" fillId="0" borderId="0" xfId="0" quotePrefix="1" applyFont="1"/>
    <xf numFmtId="0" fontId="4" fillId="6" borderId="0" xfId="1" applyFont="1" applyFill="1" applyAlignment="1">
      <alignment horizontal="center" vertical="center"/>
    </xf>
    <xf numFmtId="0" fontId="11" fillId="2" borderId="0" xfId="0" applyFont="1" applyFill="1" applyAlignment="1">
      <alignment horizontal="left" wrapText="1"/>
    </xf>
    <xf numFmtId="0" fontId="2" fillId="6" borderId="0" xfId="1" applyFont="1" applyFill="1" applyAlignment="1" applyProtection="1">
      <alignment horizontal="center" vertical="center"/>
    </xf>
  </cellXfs>
  <cellStyles count="3">
    <cellStyle name="Monétaire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2"/>
  <sheetViews>
    <sheetView tabSelected="1" workbookViewId="0">
      <selection activeCell="D6" sqref="D6"/>
    </sheetView>
  </sheetViews>
  <sheetFormatPr baseColWidth="10" defaultRowHeight="12.75" x14ac:dyDescent="0.2"/>
  <cols>
    <col min="1" max="1" width="11.42578125" style="1"/>
    <col min="2" max="2" width="6.5703125" style="1" customWidth="1"/>
    <col min="3" max="3" width="23.140625" style="1" customWidth="1"/>
    <col min="4" max="4" width="12.85546875" style="1" bestFit="1" customWidth="1"/>
    <col min="5" max="5" width="9.7109375" style="1" customWidth="1"/>
    <col min="6" max="16384" width="11.42578125" style="1"/>
  </cols>
  <sheetData>
    <row r="1" spans="1:46" x14ac:dyDescent="0.2">
      <c r="A1" s="9"/>
      <c r="B1" s="9"/>
      <c r="C1" s="9"/>
      <c r="D1" s="9"/>
      <c r="E1" s="9"/>
      <c r="F1" s="9"/>
      <c r="G1" s="9"/>
      <c r="H1" s="9"/>
      <c r="I1" s="9"/>
      <c r="J1" s="9"/>
      <c r="K1" s="9"/>
      <c r="L1" s="9"/>
      <c r="M1" s="9"/>
      <c r="N1" s="9"/>
      <c r="O1" s="9"/>
      <c r="P1" s="9"/>
      <c r="Q1" s="9"/>
      <c r="R1" s="9"/>
      <c r="S1" s="9"/>
      <c r="T1" s="9"/>
      <c r="U1" s="9"/>
      <c r="V1" s="9"/>
      <c r="W1" s="9"/>
      <c r="X1" s="9"/>
      <c r="Y1" s="9"/>
      <c r="Z1" s="9"/>
    </row>
    <row r="2" spans="1:46" x14ac:dyDescent="0.2">
      <c r="A2" s="9"/>
      <c r="B2" s="9"/>
      <c r="C2" s="9"/>
      <c r="D2" s="9"/>
      <c r="E2" s="9"/>
      <c r="F2" s="9"/>
      <c r="G2" s="9"/>
      <c r="H2" s="9"/>
      <c r="I2" s="9"/>
      <c r="J2" s="9"/>
      <c r="K2" s="9"/>
      <c r="L2" s="9"/>
      <c r="M2" s="9"/>
      <c r="N2" s="9"/>
      <c r="O2" s="9"/>
      <c r="P2" s="9"/>
      <c r="Q2" s="9"/>
      <c r="R2" s="9"/>
      <c r="S2" s="9"/>
      <c r="T2" s="9"/>
      <c r="U2" s="9"/>
      <c r="V2" s="9"/>
      <c r="W2" s="9"/>
      <c r="X2" s="9"/>
      <c r="Y2" s="9"/>
      <c r="Z2" s="9"/>
    </row>
    <row r="3" spans="1:46" x14ac:dyDescent="0.2">
      <c r="A3" s="9"/>
      <c r="B3" s="9"/>
      <c r="C3" s="9"/>
      <c r="D3" s="9"/>
      <c r="E3" s="9"/>
      <c r="F3" s="9"/>
      <c r="G3" s="9"/>
      <c r="H3" s="9"/>
      <c r="I3" s="9"/>
      <c r="J3" s="9"/>
      <c r="K3" s="9"/>
      <c r="L3" s="9"/>
      <c r="M3" s="9"/>
      <c r="N3" s="9"/>
      <c r="O3" s="9"/>
      <c r="P3" s="9"/>
      <c r="Q3" s="9"/>
      <c r="R3" s="9"/>
      <c r="S3" s="9"/>
      <c r="T3" s="9"/>
      <c r="U3" s="9"/>
      <c r="V3" s="9"/>
      <c r="W3" s="9"/>
      <c r="X3" s="9"/>
      <c r="Y3" s="9"/>
      <c r="Z3" s="9"/>
      <c r="AS3" s="2" t="s">
        <v>5</v>
      </c>
      <c r="AT3" s="3" t="s">
        <v>2</v>
      </c>
    </row>
    <row r="4" spans="1:46" x14ac:dyDescent="0.2">
      <c r="A4" s="9"/>
      <c r="B4" s="9"/>
      <c r="C4" s="9"/>
      <c r="D4" s="9"/>
      <c r="E4" s="9"/>
      <c r="F4" s="9"/>
      <c r="G4" s="9"/>
      <c r="H4" s="9"/>
      <c r="I4" s="9"/>
      <c r="J4" s="9"/>
      <c r="K4" s="9"/>
      <c r="L4" s="9"/>
      <c r="M4" s="9"/>
      <c r="N4" s="9"/>
      <c r="O4" s="9"/>
      <c r="P4" s="9"/>
      <c r="Q4" s="9"/>
      <c r="R4" s="9"/>
      <c r="S4" s="9"/>
      <c r="T4" s="9"/>
      <c r="U4" s="9"/>
      <c r="V4" s="9"/>
      <c r="W4" s="9"/>
      <c r="X4" s="9"/>
      <c r="Y4" s="9"/>
      <c r="Z4" s="9"/>
      <c r="AT4" s="3" t="s">
        <v>4</v>
      </c>
    </row>
    <row r="5" spans="1:46" ht="13.5" thickBot="1" x14ac:dyDescent="0.25">
      <c r="A5" s="9"/>
      <c r="B5" s="9"/>
      <c r="C5" s="9"/>
      <c r="D5" s="9"/>
      <c r="E5" s="9"/>
      <c r="F5" s="9"/>
      <c r="G5" s="9"/>
      <c r="H5" s="9"/>
      <c r="I5" s="9"/>
      <c r="J5" s="9"/>
      <c r="K5" s="9"/>
      <c r="L5" s="9"/>
      <c r="M5" s="9"/>
      <c r="N5" s="9"/>
      <c r="O5" s="9"/>
      <c r="P5" s="9"/>
      <c r="Q5" s="9"/>
      <c r="R5" s="9"/>
      <c r="S5" s="9"/>
      <c r="T5" s="9"/>
      <c r="U5" s="9"/>
      <c r="V5" s="9"/>
      <c r="W5" s="9"/>
      <c r="X5" s="9"/>
      <c r="Y5" s="9"/>
      <c r="Z5" s="9"/>
      <c r="AT5" s="4" t="s">
        <v>3</v>
      </c>
    </row>
    <row r="6" spans="1:46" ht="45.75" thickBot="1" x14ac:dyDescent="0.3">
      <c r="A6" s="9"/>
      <c r="B6" s="9"/>
      <c r="C6" s="95" t="s">
        <v>23</v>
      </c>
      <c r="D6" s="94" t="s">
        <v>4</v>
      </c>
      <c r="E6" s="14" t="str">
        <f>IF(D6="Autre"," Etablissement de type EHPAD, Foyer de l'enfance, GCS…","")</f>
        <v/>
      </c>
      <c r="F6" s="15"/>
      <c r="G6" s="15"/>
      <c r="H6" s="9"/>
      <c r="I6" s="9"/>
      <c r="J6" s="9"/>
      <c r="K6" s="9"/>
      <c r="L6" s="9"/>
      <c r="M6" s="9"/>
      <c r="N6" s="9"/>
      <c r="O6" s="9"/>
      <c r="P6" s="9"/>
      <c r="Q6" s="9"/>
      <c r="R6" s="9"/>
      <c r="S6" s="9"/>
      <c r="T6" s="9"/>
      <c r="U6" s="9"/>
      <c r="V6" s="9"/>
      <c r="W6" s="9"/>
      <c r="X6" s="9"/>
      <c r="Y6" s="9"/>
      <c r="Z6" s="9"/>
    </row>
    <row r="7" spans="1:46" ht="15.75" thickBot="1" x14ac:dyDescent="0.3">
      <c r="A7" s="9"/>
      <c r="B7" s="9"/>
      <c r="C7" s="15"/>
      <c r="D7" s="15"/>
      <c r="E7" s="15"/>
      <c r="F7" s="15"/>
      <c r="G7" s="15"/>
      <c r="H7" s="9"/>
      <c r="I7" s="9"/>
      <c r="J7" s="9"/>
      <c r="K7" s="9"/>
      <c r="L7" s="9"/>
      <c r="M7" s="9"/>
      <c r="N7" s="9"/>
      <c r="O7" s="9"/>
      <c r="P7" s="9"/>
      <c r="Q7" s="9"/>
      <c r="R7" s="9"/>
      <c r="S7" s="9"/>
      <c r="T7" s="9"/>
      <c r="U7" s="9"/>
      <c r="V7" s="9"/>
      <c r="W7" s="9"/>
      <c r="X7" s="9"/>
      <c r="Y7" s="9"/>
      <c r="Z7" s="9"/>
    </row>
    <row r="8" spans="1:46" ht="60.75" thickBot="1" x14ac:dyDescent="0.3">
      <c r="A8" s="9"/>
      <c r="B8" s="9"/>
      <c r="C8" s="95" t="s">
        <v>33</v>
      </c>
      <c r="D8" s="96"/>
      <c r="F8" s="15"/>
      <c r="G8" s="15"/>
      <c r="H8" s="9"/>
      <c r="I8" s="9"/>
      <c r="J8" s="9"/>
      <c r="K8" s="9"/>
      <c r="L8" s="9"/>
      <c r="M8" s="9"/>
      <c r="N8" s="9"/>
      <c r="O8" s="9"/>
      <c r="P8" s="9"/>
      <c r="Q8" s="9"/>
      <c r="R8" s="9"/>
      <c r="S8" s="9"/>
      <c r="T8" s="9"/>
      <c r="U8" s="9"/>
      <c r="V8" s="9"/>
      <c r="W8" s="9"/>
      <c r="X8" s="9"/>
      <c r="Y8" s="9"/>
      <c r="Z8" s="9"/>
    </row>
    <row r="9" spans="1:46" ht="15" x14ac:dyDescent="0.25">
      <c r="A9" s="9"/>
      <c r="B9" s="9"/>
      <c r="C9" s="93"/>
      <c r="D9" s="92"/>
      <c r="E9" s="65" t="s">
        <v>22</v>
      </c>
      <c r="F9" s="15"/>
      <c r="G9" s="15"/>
      <c r="H9" s="9"/>
      <c r="I9" s="9"/>
      <c r="J9" s="9"/>
      <c r="K9" s="9"/>
      <c r="L9" s="9"/>
      <c r="M9" s="9"/>
      <c r="N9" s="9"/>
      <c r="O9" s="9"/>
      <c r="P9" s="9"/>
      <c r="Q9" s="9"/>
      <c r="R9" s="9"/>
      <c r="S9" s="9"/>
      <c r="T9" s="9"/>
      <c r="U9" s="9"/>
      <c r="V9" s="9"/>
      <c r="W9" s="9"/>
      <c r="X9" s="9"/>
      <c r="Y9" s="9"/>
      <c r="Z9" s="9"/>
    </row>
    <row r="10" spans="1:46" ht="15" x14ac:dyDescent="0.25">
      <c r="A10" s="9"/>
      <c r="B10" s="9"/>
      <c r="C10" s="16"/>
      <c r="D10" s="15"/>
      <c r="E10" s="91" t="s">
        <v>30</v>
      </c>
      <c r="F10" s="15"/>
      <c r="G10" s="15"/>
      <c r="H10" s="9"/>
      <c r="I10" s="9"/>
      <c r="J10" s="9"/>
      <c r="K10" s="9"/>
      <c r="L10" s="9"/>
      <c r="M10" s="9"/>
      <c r="N10" s="9"/>
      <c r="O10" s="9"/>
      <c r="P10" s="9"/>
      <c r="Q10" s="9"/>
      <c r="R10" s="9"/>
      <c r="S10" s="9"/>
      <c r="T10" s="9"/>
      <c r="U10" s="9"/>
      <c r="V10" s="9"/>
      <c r="W10" s="9"/>
      <c r="X10" s="9"/>
      <c r="Y10" s="9"/>
      <c r="Z10" s="9"/>
    </row>
    <row r="11" spans="1:46" ht="15" x14ac:dyDescent="0.25">
      <c r="A11" s="9"/>
      <c r="B11" s="9"/>
      <c r="C11" s="16"/>
      <c r="D11" s="15"/>
      <c r="E11" s="91"/>
      <c r="F11" s="15"/>
      <c r="G11" s="15"/>
      <c r="H11" s="9"/>
      <c r="I11" s="9"/>
      <c r="J11" s="9"/>
      <c r="K11" s="9"/>
      <c r="L11" s="9"/>
      <c r="M11" s="9"/>
      <c r="N11" s="9"/>
      <c r="O11" s="9"/>
      <c r="P11" s="9"/>
      <c r="Q11" s="9"/>
      <c r="R11" s="9"/>
      <c r="S11" s="9"/>
      <c r="T11" s="9"/>
      <c r="U11" s="9"/>
      <c r="V11" s="9"/>
      <c r="W11" s="9"/>
      <c r="X11" s="9"/>
      <c r="Y11" s="9"/>
      <c r="Z11" s="9"/>
    </row>
    <row r="12" spans="1:46" ht="15" x14ac:dyDescent="0.25">
      <c r="A12" s="9"/>
      <c r="B12" s="9"/>
      <c r="C12" s="17" t="s">
        <v>1</v>
      </c>
      <c r="D12" s="13">
        <f>IF(D6="",0,IF(D6="CHU",D8*0.05,IF(D6="CH",D8*0.1,D8*0.2)))</f>
        <v>0</v>
      </c>
      <c r="E12" s="18" t="s">
        <v>0</v>
      </c>
      <c r="F12" s="19" t="str">
        <f>IF(D12=0,"",IF(D12&lt;8000,"Voir onglet TF &lt; 8000 €","Voir onglet TF &gt; 8000 €"))</f>
        <v/>
      </c>
      <c r="G12" s="15"/>
      <c r="H12" s="9"/>
      <c r="I12" s="9"/>
      <c r="J12" s="9"/>
      <c r="K12" s="9"/>
      <c r="L12" s="9"/>
      <c r="M12" s="9"/>
      <c r="N12" s="9"/>
      <c r="O12" s="9"/>
      <c r="P12" s="9"/>
      <c r="Q12" s="9"/>
      <c r="R12" s="9"/>
      <c r="S12" s="9"/>
      <c r="T12" s="9"/>
      <c r="U12" s="9"/>
      <c r="V12" s="9"/>
      <c r="W12" s="9"/>
      <c r="X12" s="9"/>
      <c r="Y12" s="9"/>
      <c r="Z12" s="9"/>
    </row>
    <row r="13" spans="1:46" x14ac:dyDescent="0.2">
      <c r="A13" s="9"/>
      <c r="B13" s="9"/>
      <c r="C13" s="9"/>
      <c r="D13" s="9"/>
      <c r="E13" s="9"/>
      <c r="F13" s="9"/>
      <c r="G13" s="9"/>
      <c r="H13" s="9"/>
      <c r="I13" s="9"/>
      <c r="J13" s="9"/>
      <c r="K13" s="9"/>
      <c r="L13" s="9"/>
      <c r="M13" s="9"/>
      <c r="N13" s="9"/>
      <c r="O13" s="9"/>
      <c r="P13" s="9"/>
      <c r="Q13" s="9"/>
      <c r="R13" s="9"/>
      <c r="S13" s="9"/>
      <c r="T13" s="9"/>
      <c r="U13" s="9"/>
      <c r="V13" s="9"/>
      <c r="W13" s="9"/>
      <c r="X13" s="9"/>
      <c r="Y13" s="9"/>
      <c r="Z13" s="9"/>
    </row>
    <row r="14" spans="1:46" x14ac:dyDescent="0.2">
      <c r="A14" s="9"/>
      <c r="B14" s="9"/>
      <c r="C14" s="9"/>
      <c r="D14" s="9"/>
      <c r="E14" s="9"/>
      <c r="F14" s="9"/>
      <c r="G14" s="9"/>
      <c r="H14" s="9"/>
      <c r="I14" s="9"/>
      <c r="J14" s="9"/>
      <c r="K14" s="9"/>
      <c r="L14" s="9"/>
      <c r="M14" s="9"/>
      <c r="N14" s="9"/>
      <c r="O14" s="9"/>
      <c r="P14" s="9"/>
      <c r="Q14" s="9"/>
      <c r="R14" s="9"/>
      <c r="S14" s="9"/>
      <c r="T14" s="9"/>
      <c r="U14" s="9"/>
      <c r="V14" s="9"/>
      <c r="W14" s="9"/>
      <c r="X14" s="9"/>
      <c r="Y14" s="9"/>
      <c r="Z14" s="9"/>
    </row>
    <row r="15" spans="1:46" x14ac:dyDescent="0.2">
      <c r="A15" s="9"/>
      <c r="B15" s="9"/>
      <c r="C15" s="9"/>
      <c r="D15" s="9"/>
      <c r="E15" s="9"/>
      <c r="F15" s="9"/>
      <c r="G15" s="9"/>
      <c r="H15" s="9"/>
      <c r="I15" s="9"/>
      <c r="J15" s="9"/>
      <c r="K15" s="9"/>
      <c r="L15" s="9"/>
      <c r="M15" s="9"/>
      <c r="N15" s="9"/>
      <c r="O15" s="9"/>
      <c r="P15" s="9"/>
      <c r="Q15" s="9"/>
      <c r="R15" s="9"/>
      <c r="S15" s="9"/>
      <c r="T15" s="9"/>
      <c r="U15" s="9"/>
      <c r="V15" s="9"/>
      <c r="W15" s="9"/>
      <c r="X15" s="9"/>
      <c r="Y15" s="9"/>
      <c r="Z15" s="9"/>
    </row>
    <row r="16" spans="1:46" x14ac:dyDescent="0.2">
      <c r="A16" s="9"/>
      <c r="B16" s="9"/>
      <c r="C16" s="9"/>
      <c r="D16" s="9"/>
      <c r="E16" s="9"/>
      <c r="F16" s="9"/>
      <c r="G16" s="9"/>
      <c r="H16" s="9"/>
      <c r="I16" s="9"/>
      <c r="J16" s="9"/>
      <c r="K16" s="9"/>
      <c r="L16" s="9"/>
      <c r="M16" s="9"/>
      <c r="N16" s="9"/>
      <c r="O16" s="9"/>
      <c r="P16" s="9"/>
      <c r="Q16" s="9"/>
      <c r="R16" s="9"/>
      <c r="S16" s="9"/>
      <c r="T16" s="9"/>
      <c r="U16" s="9"/>
      <c r="V16" s="9"/>
      <c r="W16" s="9"/>
      <c r="X16" s="9"/>
      <c r="Y16" s="9"/>
      <c r="Z16" s="9"/>
    </row>
    <row r="17" spans="1:26" x14ac:dyDescent="0.2">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x14ac:dyDescent="0.2">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x14ac:dyDescent="0.2">
      <c r="A19" s="9"/>
      <c r="B19" s="9"/>
      <c r="C19" s="9"/>
      <c r="D19" s="9"/>
      <c r="E19" s="9"/>
      <c r="F19" s="9"/>
      <c r="G19" s="9"/>
      <c r="H19" s="9"/>
      <c r="I19" s="9"/>
      <c r="J19" s="9"/>
      <c r="K19" s="9"/>
      <c r="L19" s="9"/>
      <c r="M19" s="9"/>
      <c r="N19" s="9"/>
      <c r="O19" s="9"/>
      <c r="P19" s="9"/>
      <c r="Q19" s="9"/>
      <c r="R19" s="9"/>
      <c r="S19" s="9"/>
      <c r="T19" s="9"/>
      <c r="U19" s="9"/>
      <c r="V19" s="9"/>
      <c r="W19" s="9"/>
    </row>
    <row r="20" spans="1:26" x14ac:dyDescent="0.2">
      <c r="A20" s="9"/>
      <c r="B20" s="9"/>
      <c r="C20" s="9"/>
      <c r="D20" s="9"/>
      <c r="E20" s="9"/>
      <c r="F20" s="9"/>
      <c r="G20" s="9"/>
      <c r="H20" s="9"/>
      <c r="I20" s="9"/>
      <c r="J20" s="9"/>
      <c r="K20" s="9"/>
      <c r="L20" s="9"/>
      <c r="M20" s="9"/>
      <c r="N20" s="9"/>
      <c r="O20" s="9"/>
      <c r="P20" s="9"/>
      <c r="Q20" s="9"/>
      <c r="R20" s="9"/>
      <c r="S20" s="9"/>
      <c r="T20" s="9"/>
      <c r="U20" s="9"/>
      <c r="V20" s="9"/>
      <c r="W20" s="9"/>
    </row>
    <row r="21" spans="1:26" x14ac:dyDescent="0.2">
      <c r="A21" s="9"/>
      <c r="B21" s="9"/>
      <c r="C21" s="9"/>
      <c r="D21" s="9"/>
      <c r="E21" s="9"/>
      <c r="F21" s="9"/>
      <c r="G21" s="9"/>
      <c r="H21" s="9"/>
      <c r="I21" s="9"/>
      <c r="J21" s="9"/>
      <c r="K21" s="9"/>
      <c r="L21" s="9"/>
      <c r="M21" s="9"/>
      <c r="N21" s="9"/>
      <c r="O21" s="9"/>
      <c r="P21" s="9"/>
      <c r="Q21" s="9"/>
      <c r="R21" s="9"/>
      <c r="S21" s="9"/>
      <c r="T21" s="9"/>
      <c r="U21" s="9"/>
      <c r="V21" s="9"/>
      <c r="W21" s="9"/>
    </row>
    <row r="22" spans="1:26" x14ac:dyDescent="0.2">
      <c r="A22" s="9"/>
      <c r="B22" s="9"/>
      <c r="C22" s="9"/>
      <c r="D22" s="9"/>
      <c r="E22" s="9"/>
      <c r="F22" s="9"/>
      <c r="G22" s="9"/>
      <c r="H22" s="9"/>
      <c r="I22" s="9"/>
      <c r="J22" s="9"/>
      <c r="K22" s="9"/>
      <c r="L22" s="9"/>
      <c r="M22" s="9"/>
      <c r="N22" s="9"/>
      <c r="O22" s="9"/>
      <c r="P22" s="9"/>
      <c r="Q22" s="9"/>
      <c r="R22" s="9"/>
      <c r="S22" s="9"/>
      <c r="T22" s="9"/>
      <c r="U22" s="9"/>
      <c r="V22" s="9"/>
      <c r="W22" s="9"/>
    </row>
    <row r="23" spans="1:26" x14ac:dyDescent="0.2">
      <c r="A23" s="9"/>
      <c r="B23" s="9"/>
      <c r="C23" s="9"/>
      <c r="D23" s="9"/>
      <c r="E23" s="9"/>
      <c r="F23" s="9"/>
      <c r="G23" s="9"/>
      <c r="H23" s="9"/>
      <c r="I23" s="9"/>
      <c r="J23" s="9"/>
      <c r="K23" s="9"/>
      <c r="L23" s="9"/>
      <c r="M23" s="9"/>
      <c r="N23" s="9"/>
      <c r="O23" s="9"/>
      <c r="P23" s="9"/>
      <c r="Q23" s="9"/>
      <c r="R23" s="9"/>
      <c r="S23" s="9"/>
      <c r="T23" s="9"/>
      <c r="U23" s="9"/>
      <c r="V23" s="9"/>
      <c r="W23" s="9"/>
    </row>
    <row r="24" spans="1:26" x14ac:dyDescent="0.2">
      <c r="A24" s="9"/>
      <c r="B24" s="9"/>
      <c r="C24" s="9"/>
      <c r="D24" s="9"/>
      <c r="E24" s="9"/>
      <c r="F24" s="9"/>
      <c r="G24" s="9"/>
      <c r="H24" s="9"/>
      <c r="I24" s="9"/>
      <c r="J24" s="9"/>
      <c r="K24" s="9"/>
      <c r="L24" s="9"/>
      <c r="M24" s="9"/>
      <c r="N24" s="9"/>
      <c r="O24" s="9"/>
      <c r="P24" s="9"/>
      <c r="Q24" s="9"/>
      <c r="R24" s="9"/>
      <c r="S24" s="9"/>
      <c r="T24" s="9"/>
      <c r="U24" s="9"/>
      <c r="V24" s="9"/>
      <c r="W24" s="9"/>
    </row>
    <row r="25" spans="1:26" x14ac:dyDescent="0.2">
      <c r="A25" s="9"/>
      <c r="B25" s="9"/>
      <c r="C25" s="9"/>
      <c r="D25" s="9"/>
      <c r="E25" s="9"/>
      <c r="F25" s="9"/>
      <c r="G25" s="9"/>
      <c r="H25" s="9"/>
      <c r="I25" s="9"/>
      <c r="J25" s="9"/>
      <c r="K25" s="9"/>
      <c r="L25" s="9"/>
      <c r="M25" s="9"/>
      <c r="N25" s="9"/>
      <c r="O25" s="9"/>
      <c r="P25" s="9"/>
      <c r="Q25" s="9"/>
      <c r="R25" s="9"/>
      <c r="S25" s="9"/>
      <c r="T25" s="9"/>
      <c r="U25" s="9"/>
      <c r="V25" s="9"/>
      <c r="W25" s="9"/>
    </row>
    <row r="26" spans="1:26" x14ac:dyDescent="0.2">
      <c r="A26" s="9"/>
      <c r="B26" s="9"/>
      <c r="C26" s="9"/>
      <c r="D26" s="9"/>
      <c r="E26" s="9"/>
      <c r="F26" s="9"/>
      <c r="G26" s="9"/>
      <c r="H26" s="9"/>
      <c r="I26" s="9"/>
      <c r="J26" s="9"/>
      <c r="K26" s="9"/>
      <c r="L26" s="9"/>
      <c r="M26" s="9"/>
      <c r="N26" s="9"/>
      <c r="O26" s="9"/>
      <c r="P26" s="9"/>
      <c r="Q26" s="9"/>
      <c r="R26" s="9"/>
      <c r="S26" s="9"/>
      <c r="T26" s="9"/>
      <c r="U26" s="9"/>
      <c r="V26" s="9"/>
      <c r="W26" s="9"/>
    </row>
    <row r="27" spans="1:26" x14ac:dyDescent="0.2">
      <c r="A27" s="9"/>
      <c r="B27" s="9"/>
      <c r="C27" s="9"/>
      <c r="D27" s="9"/>
      <c r="E27" s="9"/>
      <c r="F27" s="9"/>
      <c r="G27" s="9"/>
      <c r="H27" s="9"/>
      <c r="I27" s="9"/>
      <c r="J27" s="9"/>
      <c r="K27" s="9"/>
      <c r="L27" s="9"/>
      <c r="M27" s="9"/>
      <c r="N27" s="9"/>
      <c r="O27" s="9"/>
      <c r="P27" s="9"/>
      <c r="Q27" s="9"/>
      <c r="R27" s="9"/>
      <c r="S27" s="9"/>
      <c r="T27" s="9"/>
      <c r="U27" s="9"/>
      <c r="V27" s="9"/>
      <c r="W27" s="9"/>
    </row>
    <row r="28" spans="1:26" x14ac:dyDescent="0.2">
      <c r="A28" s="9"/>
      <c r="B28" s="9"/>
      <c r="C28" s="9"/>
      <c r="D28" s="9"/>
      <c r="E28" s="9"/>
      <c r="F28" s="9"/>
      <c r="G28" s="9"/>
      <c r="H28" s="9"/>
      <c r="I28" s="9"/>
      <c r="J28" s="9"/>
      <c r="K28" s="9"/>
      <c r="L28" s="9"/>
      <c r="M28" s="9"/>
      <c r="N28" s="9"/>
      <c r="O28" s="9"/>
      <c r="P28" s="9"/>
      <c r="Q28" s="9"/>
      <c r="R28" s="9"/>
      <c r="S28" s="9"/>
      <c r="T28" s="9"/>
      <c r="U28" s="9"/>
      <c r="V28" s="9"/>
      <c r="W28" s="9"/>
    </row>
    <row r="29" spans="1:26" x14ac:dyDescent="0.2">
      <c r="A29" s="9"/>
      <c r="B29" s="9"/>
      <c r="C29" s="9"/>
      <c r="D29" s="9"/>
      <c r="E29" s="9"/>
      <c r="F29" s="9"/>
      <c r="G29" s="9"/>
      <c r="H29" s="9"/>
      <c r="I29" s="9"/>
      <c r="J29" s="9"/>
      <c r="K29" s="9"/>
      <c r="L29" s="9"/>
      <c r="M29" s="9"/>
      <c r="N29" s="9"/>
      <c r="O29" s="9"/>
      <c r="P29" s="9"/>
      <c r="Q29" s="9"/>
      <c r="R29" s="9"/>
      <c r="S29" s="9"/>
      <c r="T29" s="9"/>
      <c r="U29" s="9"/>
      <c r="V29" s="9"/>
      <c r="W29" s="9"/>
    </row>
    <row r="30" spans="1:26" x14ac:dyDescent="0.2">
      <c r="A30" s="9"/>
      <c r="B30" s="9"/>
      <c r="C30" s="9"/>
      <c r="D30" s="9"/>
      <c r="E30" s="9"/>
      <c r="F30" s="9"/>
      <c r="G30" s="9"/>
      <c r="H30" s="9"/>
      <c r="I30" s="9"/>
      <c r="J30" s="9"/>
      <c r="K30" s="9"/>
      <c r="L30" s="9"/>
      <c r="M30" s="9"/>
      <c r="N30" s="9"/>
      <c r="O30" s="9"/>
      <c r="P30" s="9"/>
      <c r="Q30" s="9"/>
      <c r="R30" s="9"/>
      <c r="S30" s="9"/>
      <c r="T30" s="9"/>
      <c r="U30" s="9"/>
      <c r="V30" s="9"/>
      <c r="W30" s="9"/>
    </row>
    <row r="31" spans="1:26" x14ac:dyDescent="0.2">
      <c r="A31" s="9"/>
      <c r="B31" s="9"/>
      <c r="C31" s="9"/>
      <c r="D31" s="9"/>
      <c r="E31" s="9"/>
      <c r="F31" s="9"/>
      <c r="G31" s="9"/>
      <c r="H31" s="9"/>
      <c r="I31" s="9"/>
      <c r="J31" s="9"/>
      <c r="K31" s="9"/>
      <c r="L31" s="9"/>
      <c r="M31" s="9"/>
      <c r="N31" s="9"/>
      <c r="O31" s="9"/>
      <c r="P31" s="9"/>
      <c r="Q31" s="9"/>
      <c r="R31" s="9"/>
      <c r="S31" s="9"/>
      <c r="T31" s="9"/>
      <c r="U31" s="9"/>
      <c r="V31" s="9"/>
      <c r="W31" s="9"/>
    </row>
    <row r="32" spans="1:26" x14ac:dyDescent="0.2">
      <c r="A32" s="9"/>
      <c r="B32" s="9"/>
      <c r="C32" s="9"/>
      <c r="D32" s="9"/>
      <c r="E32" s="9"/>
      <c r="F32" s="9"/>
      <c r="G32" s="9"/>
      <c r="H32" s="9"/>
      <c r="I32" s="9"/>
      <c r="J32" s="9"/>
      <c r="K32" s="9"/>
      <c r="L32" s="9"/>
      <c r="M32" s="9"/>
      <c r="N32" s="9"/>
      <c r="O32" s="9"/>
      <c r="P32" s="9"/>
      <c r="Q32" s="9"/>
      <c r="R32" s="9"/>
      <c r="S32" s="9"/>
      <c r="T32" s="9"/>
      <c r="U32" s="9"/>
      <c r="V32" s="9"/>
      <c r="W32" s="9"/>
    </row>
    <row r="33" spans="1:23" x14ac:dyDescent="0.2">
      <c r="A33" s="9"/>
      <c r="B33" s="9"/>
      <c r="C33" s="9"/>
      <c r="D33" s="9"/>
      <c r="E33" s="9"/>
      <c r="F33" s="9"/>
      <c r="G33" s="9"/>
      <c r="H33" s="9"/>
      <c r="I33" s="9"/>
      <c r="J33" s="9"/>
      <c r="K33" s="9"/>
      <c r="L33" s="9"/>
      <c r="M33" s="9"/>
      <c r="N33" s="9"/>
      <c r="O33" s="9"/>
      <c r="P33" s="9"/>
      <c r="Q33" s="9"/>
      <c r="R33" s="9"/>
      <c r="S33" s="9"/>
      <c r="T33" s="9"/>
      <c r="U33" s="9"/>
      <c r="V33" s="9"/>
      <c r="W33" s="9"/>
    </row>
    <row r="34" spans="1:23" x14ac:dyDescent="0.2">
      <c r="A34" s="9"/>
      <c r="B34" s="9"/>
      <c r="C34" s="9"/>
      <c r="D34" s="9"/>
      <c r="E34" s="9"/>
      <c r="F34" s="9"/>
      <c r="G34" s="9"/>
      <c r="H34" s="9"/>
      <c r="I34" s="9"/>
      <c r="J34" s="9"/>
      <c r="K34" s="9"/>
      <c r="L34" s="9"/>
      <c r="M34" s="9"/>
      <c r="N34" s="9"/>
      <c r="O34" s="9"/>
      <c r="P34" s="9"/>
      <c r="Q34" s="9"/>
      <c r="R34" s="9"/>
      <c r="S34" s="9"/>
      <c r="T34" s="9"/>
      <c r="U34" s="9"/>
      <c r="V34" s="9"/>
      <c r="W34" s="9"/>
    </row>
    <row r="35" spans="1:23" x14ac:dyDescent="0.2">
      <c r="A35" s="9"/>
      <c r="B35" s="9"/>
      <c r="C35" s="9"/>
      <c r="D35" s="9"/>
      <c r="E35" s="9"/>
      <c r="F35" s="9"/>
      <c r="G35" s="9"/>
      <c r="H35" s="9"/>
      <c r="I35" s="9"/>
      <c r="J35" s="9"/>
      <c r="K35" s="9"/>
      <c r="L35" s="9"/>
      <c r="M35" s="9"/>
      <c r="N35" s="9"/>
      <c r="O35" s="9"/>
      <c r="P35" s="9"/>
      <c r="Q35" s="9"/>
      <c r="R35" s="9"/>
      <c r="S35" s="9"/>
      <c r="T35" s="9"/>
      <c r="U35" s="9"/>
      <c r="V35" s="9"/>
      <c r="W35" s="9"/>
    </row>
    <row r="36" spans="1:23" x14ac:dyDescent="0.2">
      <c r="A36" s="9"/>
      <c r="B36" s="9"/>
      <c r="C36" s="9"/>
      <c r="D36" s="9"/>
      <c r="E36" s="9"/>
      <c r="F36" s="9"/>
      <c r="G36" s="9"/>
      <c r="H36" s="9"/>
      <c r="I36" s="9"/>
      <c r="J36" s="9"/>
      <c r="K36" s="9"/>
      <c r="L36" s="9"/>
      <c r="M36" s="9"/>
      <c r="N36" s="9"/>
      <c r="O36" s="9"/>
      <c r="P36" s="9"/>
      <c r="Q36" s="9"/>
      <c r="R36" s="9"/>
      <c r="S36" s="9"/>
      <c r="T36" s="9"/>
      <c r="U36" s="9"/>
      <c r="V36" s="9"/>
      <c r="W36" s="9"/>
    </row>
    <row r="37" spans="1:23" x14ac:dyDescent="0.2">
      <c r="A37" s="9"/>
      <c r="B37" s="9"/>
      <c r="C37" s="9"/>
      <c r="D37" s="9"/>
      <c r="E37" s="9"/>
      <c r="F37" s="9"/>
      <c r="G37" s="9"/>
      <c r="H37" s="9"/>
      <c r="I37" s="9"/>
      <c r="J37" s="9"/>
      <c r="K37" s="9"/>
      <c r="L37" s="9"/>
      <c r="M37" s="9"/>
      <c r="N37" s="9"/>
      <c r="O37" s="9"/>
      <c r="P37" s="9"/>
      <c r="Q37" s="9"/>
      <c r="R37" s="9"/>
      <c r="S37" s="9"/>
      <c r="T37" s="9"/>
      <c r="U37" s="9"/>
      <c r="V37" s="9"/>
      <c r="W37" s="9"/>
    </row>
    <row r="38" spans="1:23" x14ac:dyDescent="0.2">
      <c r="A38" s="9"/>
      <c r="B38" s="9"/>
      <c r="C38" s="9"/>
      <c r="D38" s="9"/>
      <c r="E38" s="9"/>
      <c r="F38" s="9"/>
      <c r="G38" s="9"/>
      <c r="H38" s="9"/>
      <c r="I38" s="9"/>
      <c r="J38" s="9"/>
      <c r="K38" s="9"/>
      <c r="L38" s="9"/>
      <c r="M38" s="9"/>
      <c r="N38" s="9"/>
      <c r="O38" s="9"/>
      <c r="P38" s="9"/>
      <c r="Q38" s="9"/>
      <c r="R38" s="9"/>
      <c r="S38" s="9"/>
      <c r="T38" s="9"/>
      <c r="U38" s="9"/>
      <c r="V38" s="9"/>
      <c r="W38" s="9"/>
    </row>
    <row r="39" spans="1:23" x14ac:dyDescent="0.2">
      <c r="A39" s="9"/>
      <c r="B39" s="9"/>
      <c r="C39" s="9"/>
      <c r="D39" s="9"/>
      <c r="E39" s="9"/>
      <c r="F39" s="9"/>
      <c r="G39" s="9"/>
      <c r="H39" s="9"/>
      <c r="I39" s="9"/>
      <c r="J39" s="9"/>
      <c r="K39" s="9"/>
      <c r="L39" s="9"/>
      <c r="M39" s="9"/>
      <c r="N39" s="9"/>
      <c r="O39" s="9"/>
      <c r="P39" s="9"/>
      <c r="Q39" s="9"/>
      <c r="R39" s="9"/>
      <c r="S39" s="9"/>
      <c r="T39" s="9"/>
      <c r="U39" s="9"/>
      <c r="V39" s="9"/>
      <c r="W39" s="9"/>
    </row>
    <row r="40" spans="1:23" x14ac:dyDescent="0.2">
      <c r="A40" s="9"/>
      <c r="B40" s="9"/>
      <c r="C40" s="9"/>
      <c r="D40" s="9"/>
      <c r="E40" s="9"/>
      <c r="F40" s="9"/>
      <c r="G40" s="9"/>
      <c r="H40" s="9"/>
      <c r="I40" s="9"/>
      <c r="J40" s="9"/>
      <c r="K40" s="9"/>
      <c r="L40" s="9"/>
      <c r="M40" s="9"/>
      <c r="N40" s="9"/>
      <c r="O40" s="9"/>
      <c r="P40" s="9"/>
      <c r="Q40" s="9"/>
      <c r="R40" s="9"/>
      <c r="S40" s="9"/>
      <c r="T40" s="9"/>
      <c r="U40" s="9"/>
      <c r="V40" s="9"/>
      <c r="W40" s="9"/>
    </row>
    <row r="41" spans="1:23" x14ac:dyDescent="0.2">
      <c r="A41" s="9"/>
      <c r="B41" s="9"/>
      <c r="C41" s="9"/>
      <c r="D41" s="9"/>
      <c r="E41" s="9"/>
      <c r="F41" s="9"/>
      <c r="G41" s="9"/>
      <c r="H41" s="9"/>
      <c r="I41" s="9"/>
      <c r="J41" s="9"/>
      <c r="K41" s="9"/>
      <c r="L41" s="9"/>
      <c r="M41" s="9"/>
      <c r="N41" s="9"/>
      <c r="O41" s="9"/>
      <c r="P41" s="9"/>
      <c r="Q41" s="9"/>
      <c r="R41" s="9"/>
      <c r="S41" s="9"/>
      <c r="T41" s="9"/>
      <c r="U41" s="9"/>
      <c r="V41" s="9"/>
      <c r="W41" s="9"/>
    </row>
    <row r="42" spans="1:23" x14ac:dyDescent="0.2">
      <c r="A42" s="9"/>
      <c r="B42" s="9"/>
      <c r="C42" s="9"/>
      <c r="D42" s="9"/>
      <c r="E42" s="9"/>
      <c r="F42" s="9"/>
      <c r="G42" s="9"/>
      <c r="H42" s="9"/>
      <c r="I42" s="9"/>
      <c r="J42" s="9"/>
      <c r="K42" s="9"/>
      <c r="L42" s="9"/>
      <c r="M42" s="9"/>
      <c r="N42" s="9"/>
      <c r="O42" s="9"/>
      <c r="P42" s="9"/>
      <c r="Q42" s="9"/>
      <c r="R42" s="9"/>
      <c r="S42" s="9"/>
      <c r="T42" s="9"/>
      <c r="U42" s="9"/>
      <c r="V42" s="9"/>
      <c r="W42" s="9"/>
    </row>
    <row r="43" spans="1:23" x14ac:dyDescent="0.2">
      <c r="A43" s="9"/>
      <c r="B43" s="9"/>
      <c r="C43" s="9"/>
      <c r="D43" s="9"/>
      <c r="E43" s="9"/>
      <c r="F43" s="9"/>
      <c r="G43" s="9"/>
      <c r="H43" s="9"/>
      <c r="I43" s="9"/>
      <c r="J43" s="9"/>
      <c r="K43" s="9"/>
      <c r="L43" s="9"/>
      <c r="M43" s="9"/>
      <c r="N43" s="9"/>
      <c r="O43" s="9"/>
      <c r="P43" s="9"/>
      <c r="Q43" s="9"/>
      <c r="R43" s="9"/>
      <c r="S43" s="9"/>
      <c r="T43" s="9"/>
      <c r="U43" s="9"/>
      <c r="V43" s="9"/>
      <c r="W43" s="9"/>
    </row>
    <row r="44" spans="1:23" x14ac:dyDescent="0.2">
      <c r="A44" s="9"/>
      <c r="B44" s="9"/>
      <c r="C44" s="9"/>
      <c r="D44" s="9"/>
      <c r="E44" s="9"/>
      <c r="F44" s="9"/>
      <c r="G44" s="9"/>
      <c r="H44" s="9"/>
      <c r="I44" s="9"/>
      <c r="J44" s="9"/>
      <c r="K44" s="9"/>
      <c r="L44" s="9"/>
      <c r="M44" s="9"/>
      <c r="N44" s="9"/>
      <c r="O44" s="9"/>
      <c r="P44" s="9"/>
      <c r="Q44" s="9"/>
      <c r="R44" s="9"/>
      <c r="S44" s="9"/>
      <c r="T44" s="9"/>
      <c r="U44" s="9"/>
      <c r="V44" s="9"/>
      <c r="W44" s="9"/>
    </row>
    <row r="45" spans="1:23" x14ac:dyDescent="0.2">
      <c r="A45" s="9"/>
      <c r="B45" s="9"/>
      <c r="C45" s="9"/>
      <c r="D45" s="9"/>
      <c r="E45" s="9"/>
      <c r="F45" s="9"/>
      <c r="G45" s="9"/>
      <c r="H45" s="9"/>
      <c r="I45" s="9"/>
      <c r="J45" s="9"/>
      <c r="K45" s="9"/>
      <c r="L45" s="9"/>
      <c r="M45" s="9"/>
      <c r="N45" s="9"/>
      <c r="O45" s="9"/>
      <c r="P45" s="9"/>
      <c r="Q45" s="9"/>
      <c r="R45" s="9"/>
      <c r="S45" s="9"/>
      <c r="T45" s="9"/>
      <c r="U45" s="9"/>
      <c r="V45" s="9"/>
      <c r="W45" s="9"/>
    </row>
    <row r="46" spans="1:23" x14ac:dyDescent="0.2">
      <c r="A46" s="9"/>
      <c r="B46" s="9"/>
      <c r="C46" s="9"/>
      <c r="D46" s="9"/>
      <c r="E46" s="9"/>
      <c r="F46" s="9"/>
      <c r="G46" s="9"/>
      <c r="H46" s="9"/>
      <c r="I46" s="9"/>
      <c r="J46" s="9"/>
      <c r="K46" s="9"/>
      <c r="L46" s="9"/>
      <c r="M46" s="9"/>
      <c r="N46" s="9"/>
      <c r="O46" s="9"/>
      <c r="P46" s="9"/>
      <c r="Q46" s="9"/>
      <c r="R46" s="9"/>
      <c r="S46" s="9"/>
      <c r="T46" s="9"/>
      <c r="U46" s="9"/>
      <c r="V46" s="9"/>
      <c r="W46" s="9"/>
    </row>
    <row r="47" spans="1:23" x14ac:dyDescent="0.2">
      <c r="A47" s="9"/>
      <c r="B47" s="9"/>
      <c r="C47" s="9"/>
      <c r="D47" s="9"/>
      <c r="E47" s="9"/>
      <c r="F47" s="9"/>
      <c r="G47" s="9"/>
      <c r="H47" s="9"/>
      <c r="I47" s="9"/>
      <c r="J47" s="9"/>
      <c r="K47" s="9"/>
      <c r="L47" s="9"/>
      <c r="M47" s="9"/>
      <c r="N47" s="9"/>
      <c r="O47" s="9"/>
      <c r="P47" s="9"/>
      <c r="Q47" s="9"/>
      <c r="R47" s="9"/>
      <c r="S47" s="9"/>
      <c r="T47" s="9"/>
      <c r="U47" s="9"/>
      <c r="V47" s="9"/>
      <c r="W47" s="9"/>
    </row>
    <row r="48" spans="1:23" x14ac:dyDescent="0.2">
      <c r="A48" s="9"/>
      <c r="B48" s="9"/>
      <c r="C48" s="9"/>
      <c r="D48" s="9"/>
      <c r="E48" s="9"/>
      <c r="F48" s="9"/>
      <c r="G48" s="9"/>
      <c r="H48" s="9"/>
      <c r="I48" s="9"/>
      <c r="J48" s="9"/>
      <c r="K48" s="9"/>
      <c r="L48" s="9"/>
      <c r="M48" s="9"/>
      <c r="N48" s="9"/>
      <c r="O48" s="9"/>
      <c r="P48" s="9"/>
      <c r="Q48" s="9"/>
      <c r="R48" s="9"/>
      <c r="S48" s="9"/>
      <c r="T48" s="9"/>
      <c r="U48" s="9"/>
      <c r="V48" s="9"/>
      <c r="W48" s="9"/>
    </row>
    <row r="49" spans="1:23" x14ac:dyDescent="0.2">
      <c r="A49" s="9"/>
      <c r="B49" s="9"/>
      <c r="C49" s="9"/>
      <c r="D49" s="9"/>
      <c r="E49" s="9"/>
      <c r="F49" s="9"/>
      <c r="G49" s="9"/>
      <c r="H49" s="9"/>
      <c r="I49" s="9"/>
      <c r="J49" s="9"/>
      <c r="K49" s="9"/>
      <c r="L49" s="9"/>
      <c r="M49" s="9"/>
      <c r="N49" s="9"/>
      <c r="O49" s="9"/>
      <c r="P49" s="9"/>
      <c r="Q49" s="9"/>
      <c r="R49" s="9"/>
      <c r="S49" s="9"/>
      <c r="T49" s="9"/>
      <c r="U49" s="9"/>
      <c r="V49" s="9"/>
      <c r="W49" s="9"/>
    </row>
    <row r="50" spans="1:23" x14ac:dyDescent="0.2">
      <c r="A50" s="9"/>
      <c r="B50" s="9"/>
      <c r="C50" s="9"/>
      <c r="D50" s="9"/>
      <c r="E50" s="9"/>
      <c r="F50" s="9"/>
      <c r="G50" s="9"/>
      <c r="H50" s="9"/>
      <c r="I50" s="9"/>
      <c r="J50" s="9"/>
      <c r="K50" s="9"/>
      <c r="L50" s="9"/>
      <c r="M50" s="9"/>
      <c r="N50" s="9"/>
      <c r="O50" s="9"/>
      <c r="P50" s="9"/>
      <c r="Q50" s="9"/>
      <c r="R50" s="9"/>
      <c r="S50" s="9"/>
      <c r="T50" s="9"/>
      <c r="U50" s="9"/>
      <c r="V50" s="9"/>
      <c r="W50" s="9"/>
    </row>
    <row r="51" spans="1:23" x14ac:dyDescent="0.2">
      <c r="A51" s="9"/>
      <c r="B51" s="9"/>
      <c r="C51" s="9"/>
      <c r="D51" s="9"/>
      <c r="E51" s="9"/>
      <c r="F51" s="9"/>
      <c r="G51" s="9"/>
      <c r="H51" s="9"/>
      <c r="I51" s="9"/>
      <c r="J51" s="9"/>
      <c r="K51" s="9"/>
      <c r="L51" s="9"/>
      <c r="M51" s="9"/>
      <c r="N51" s="9"/>
      <c r="O51" s="9"/>
      <c r="P51" s="9"/>
      <c r="Q51" s="9"/>
      <c r="R51" s="9"/>
      <c r="S51" s="9"/>
      <c r="T51" s="9"/>
      <c r="U51" s="9"/>
      <c r="V51" s="9"/>
      <c r="W51" s="9"/>
    </row>
    <row r="52" spans="1:23" x14ac:dyDescent="0.2">
      <c r="A52" s="9"/>
      <c r="B52" s="9"/>
      <c r="C52" s="9"/>
      <c r="D52" s="9"/>
      <c r="E52" s="9"/>
      <c r="F52" s="9"/>
      <c r="G52" s="9"/>
      <c r="H52" s="9"/>
      <c r="I52" s="9"/>
      <c r="J52" s="9"/>
      <c r="K52" s="9"/>
      <c r="L52" s="9"/>
      <c r="M52" s="9"/>
      <c r="N52" s="9"/>
      <c r="O52" s="9"/>
      <c r="P52" s="9"/>
      <c r="Q52" s="9"/>
      <c r="R52" s="9"/>
      <c r="S52" s="9"/>
      <c r="T52" s="9"/>
      <c r="U52" s="9"/>
      <c r="V52" s="9"/>
      <c r="W52" s="9"/>
    </row>
  </sheetData>
  <sheetProtection password="CA4B" sheet="1" objects="1" scenarios="1"/>
  <dataValidations count="1">
    <dataValidation type="list" allowBlank="1" showInputMessage="1" showErrorMessage="1" sqref="D6:D7 WVL983048:WVL983049 WLP983048:WLP983049 WBT983048:WBT983049 VRX983048:VRX983049 VIB983048:VIB983049 UYF983048:UYF983049 UOJ983048:UOJ983049 UEN983048:UEN983049 TUR983048:TUR983049 TKV983048:TKV983049 TAZ983048:TAZ983049 SRD983048:SRD983049 SHH983048:SHH983049 RXL983048:RXL983049 RNP983048:RNP983049 RDT983048:RDT983049 QTX983048:QTX983049 QKB983048:QKB983049 QAF983048:QAF983049 PQJ983048:PQJ983049 PGN983048:PGN983049 OWR983048:OWR983049 OMV983048:OMV983049 OCZ983048:OCZ983049 NTD983048:NTD983049 NJH983048:NJH983049 MZL983048:MZL983049 MPP983048:MPP983049 MFT983048:MFT983049 LVX983048:LVX983049 LMB983048:LMB983049 LCF983048:LCF983049 KSJ983048:KSJ983049 KIN983048:KIN983049 JYR983048:JYR983049 JOV983048:JOV983049 JEZ983048:JEZ983049 IVD983048:IVD983049 ILH983048:ILH983049 IBL983048:IBL983049 HRP983048:HRP983049 HHT983048:HHT983049 GXX983048:GXX983049 GOB983048:GOB983049 GEF983048:GEF983049 FUJ983048:FUJ983049 FKN983048:FKN983049 FAR983048:FAR983049 EQV983048:EQV983049 EGZ983048:EGZ983049 DXD983048:DXD983049 DNH983048:DNH983049 DDL983048:DDL983049 CTP983048:CTP983049 CJT983048:CJT983049 BZX983048:BZX983049 BQB983048:BQB983049 BGF983048:BGF983049 AWJ983048:AWJ983049 AMN983048:AMN983049 ACR983048:ACR983049 SV983048:SV983049 IZ983048:IZ983049 D983048:D983049 WVL917512:WVL917513 WLP917512:WLP917513 WBT917512:WBT917513 VRX917512:VRX917513 VIB917512:VIB917513 UYF917512:UYF917513 UOJ917512:UOJ917513 UEN917512:UEN917513 TUR917512:TUR917513 TKV917512:TKV917513 TAZ917512:TAZ917513 SRD917512:SRD917513 SHH917512:SHH917513 RXL917512:RXL917513 RNP917512:RNP917513 RDT917512:RDT917513 QTX917512:QTX917513 QKB917512:QKB917513 QAF917512:QAF917513 PQJ917512:PQJ917513 PGN917512:PGN917513 OWR917512:OWR917513 OMV917512:OMV917513 OCZ917512:OCZ917513 NTD917512:NTD917513 NJH917512:NJH917513 MZL917512:MZL917513 MPP917512:MPP917513 MFT917512:MFT917513 LVX917512:LVX917513 LMB917512:LMB917513 LCF917512:LCF917513 KSJ917512:KSJ917513 KIN917512:KIN917513 JYR917512:JYR917513 JOV917512:JOV917513 JEZ917512:JEZ917513 IVD917512:IVD917513 ILH917512:ILH917513 IBL917512:IBL917513 HRP917512:HRP917513 HHT917512:HHT917513 GXX917512:GXX917513 GOB917512:GOB917513 GEF917512:GEF917513 FUJ917512:FUJ917513 FKN917512:FKN917513 FAR917512:FAR917513 EQV917512:EQV917513 EGZ917512:EGZ917513 DXD917512:DXD917513 DNH917512:DNH917513 DDL917512:DDL917513 CTP917512:CTP917513 CJT917512:CJT917513 BZX917512:BZX917513 BQB917512:BQB917513 BGF917512:BGF917513 AWJ917512:AWJ917513 AMN917512:AMN917513 ACR917512:ACR917513 SV917512:SV917513 IZ917512:IZ917513 D917512:D917513 WVL851976:WVL851977 WLP851976:WLP851977 WBT851976:WBT851977 VRX851976:VRX851977 VIB851976:VIB851977 UYF851976:UYF851977 UOJ851976:UOJ851977 UEN851976:UEN851977 TUR851976:TUR851977 TKV851976:TKV851977 TAZ851976:TAZ851977 SRD851976:SRD851977 SHH851976:SHH851977 RXL851976:RXL851977 RNP851976:RNP851977 RDT851976:RDT851977 QTX851976:QTX851977 QKB851976:QKB851977 QAF851976:QAF851977 PQJ851976:PQJ851977 PGN851976:PGN851977 OWR851976:OWR851977 OMV851976:OMV851977 OCZ851976:OCZ851977 NTD851976:NTD851977 NJH851976:NJH851977 MZL851976:MZL851977 MPP851976:MPP851977 MFT851976:MFT851977 LVX851976:LVX851977 LMB851976:LMB851977 LCF851976:LCF851977 KSJ851976:KSJ851977 KIN851976:KIN851977 JYR851976:JYR851977 JOV851976:JOV851977 JEZ851976:JEZ851977 IVD851976:IVD851977 ILH851976:ILH851977 IBL851976:IBL851977 HRP851976:HRP851977 HHT851976:HHT851977 GXX851976:GXX851977 GOB851976:GOB851977 GEF851976:GEF851977 FUJ851976:FUJ851977 FKN851976:FKN851977 FAR851976:FAR851977 EQV851976:EQV851977 EGZ851976:EGZ851977 DXD851976:DXD851977 DNH851976:DNH851977 DDL851976:DDL851977 CTP851976:CTP851977 CJT851976:CJT851977 BZX851976:BZX851977 BQB851976:BQB851977 BGF851976:BGF851977 AWJ851976:AWJ851977 AMN851976:AMN851977 ACR851976:ACR851977 SV851976:SV851977 IZ851976:IZ851977 D851976:D851977 WVL786440:WVL786441 WLP786440:WLP786441 WBT786440:WBT786441 VRX786440:VRX786441 VIB786440:VIB786441 UYF786440:UYF786441 UOJ786440:UOJ786441 UEN786440:UEN786441 TUR786440:TUR786441 TKV786440:TKV786441 TAZ786440:TAZ786441 SRD786440:SRD786441 SHH786440:SHH786441 RXL786440:RXL786441 RNP786440:RNP786441 RDT786440:RDT786441 QTX786440:QTX786441 QKB786440:QKB786441 QAF786440:QAF786441 PQJ786440:PQJ786441 PGN786440:PGN786441 OWR786440:OWR786441 OMV786440:OMV786441 OCZ786440:OCZ786441 NTD786440:NTD786441 NJH786440:NJH786441 MZL786440:MZL786441 MPP786440:MPP786441 MFT786440:MFT786441 LVX786440:LVX786441 LMB786440:LMB786441 LCF786440:LCF786441 KSJ786440:KSJ786441 KIN786440:KIN786441 JYR786440:JYR786441 JOV786440:JOV786441 JEZ786440:JEZ786441 IVD786440:IVD786441 ILH786440:ILH786441 IBL786440:IBL786441 HRP786440:HRP786441 HHT786440:HHT786441 GXX786440:GXX786441 GOB786440:GOB786441 GEF786440:GEF786441 FUJ786440:FUJ786441 FKN786440:FKN786441 FAR786440:FAR786441 EQV786440:EQV786441 EGZ786440:EGZ786441 DXD786440:DXD786441 DNH786440:DNH786441 DDL786440:DDL786441 CTP786440:CTP786441 CJT786440:CJT786441 BZX786440:BZX786441 BQB786440:BQB786441 BGF786440:BGF786441 AWJ786440:AWJ786441 AMN786440:AMN786441 ACR786440:ACR786441 SV786440:SV786441 IZ786440:IZ786441 D786440:D786441 WVL720904:WVL720905 WLP720904:WLP720905 WBT720904:WBT720905 VRX720904:VRX720905 VIB720904:VIB720905 UYF720904:UYF720905 UOJ720904:UOJ720905 UEN720904:UEN720905 TUR720904:TUR720905 TKV720904:TKV720905 TAZ720904:TAZ720905 SRD720904:SRD720905 SHH720904:SHH720905 RXL720904:RXL720905 RNP720904:RNP720905 RDT720904:RDT720905 QTX720904:QTX720905 QKB720904:QKB720905 QAF720904:QAF720905 PQJ720904:PQJ720905 PGN720904:PGN720905 OWR720904:OWR720905 OMV720904:OMV720905 OCZ720904:OCZ720905 NTD720904:NTD720905 NJH720904:NJH720905 MZL720904:MZL720905 MPP720904:MPP720905 MFT720904:MFT720905 LVX720904:LVX720905 LMB720904:LMB720905 LCF720904:LCF720905 KSJ720904:KSJ720905 KIN720904:KIN720905 JYR720904:JYR720905 JOV720904:JOV720905 JEZ720904:JEZ720905 IVD720904:IVD720905 ILH720904:ILH720905 IBL720904:IBL720905 HRP720904:HRP720905 HHT720904:HHT720905 GXX720904:GXX720905 GOB720904:GOB720905 GEF720904:GEF720905 FUJ720904:FUJ720905 FKN720904:FKN720905 FAR720904:FAR720905 EQV720904:EQV720905 EGZ720904:EGZ720905 DXD720904:DXD720905 DNH720904:DNH720905 DDL720904:DDL720905 CTP720904:CTP720905 CJT720904:CJT720905 BZX720904:BZX720905 BQB720904:BQB720905 BGF720904:BGF720905 AWJ720904:AWJ720905 AMN720904:AMN720905 ACR720904:ACR720905 SV720904:SV720905 IZ720904:IZ720905 D720904:D720905 WVL655368:WVL655369 WLP655368:WLP655369 WBT655368:WBT655369 VRX655368:VRX655369 VIB655368:VIB655369 UYF655368:UYF655369 UOJ655368:UOJ655369 UEN655368:UEN655369 TUR655368:TUR655369 TKV655368:TKV655369 TAZ655368:TAZ655369 SRD655368:SRD655369 SHH655368:SHH655369 RXL655368:RXL655369 RNP655368:RNP655369 RDT655368:RDT655369 QTX655368:QTX655369 QKB655368:QKB655369 QAF655368:QAF655369 PQJ655368:PQJ655369 PGN655368:PGN655369 OWR655368:OWR655369 OMV655368:OMV655369 OCZ655368:OCZ655369 NTD655368:NTD655369 NJH655368:NJH655369 MZL655368:MZL655369 MPP655368:MPP655369 MFT655368:MFT655369 LVX655368:LVX655369 LMB655368:LMB655369 LCF655368:LCF655369 KSJ655368:KSJ655369 KIN655368:KIN655369 JYR655368:JYR655369 JOV655368:JOV655369 JEZ655368:JEZ655369 IVD655368:IVD655369 ILH655368:ILH655369 IBL655368:IBL655369 HRP655368:HRP655369 HHT655368:HHT655369 GXX655368:GXX655369 GOB655368:GOB655369 GEF655368:GEF655369 FUJ655368:FUJ655369 FKN655368:FKN655369 FAR655368:FAR655369 EQV655368:EQV655369 EGZ655368:EGZ655369 DXD655368:DXD655369 DNH655368:DNH655369 DDL655368:DDL655369 CTP655368:CTP655369 CJT655368:CJT655369 BZX655368:BZX655369 BQB655368:BQB655369 BGF655368:BGF655369 AWJ655368:AWJ655369 AMN655368:AMN655369 ACR655368:ACR655369 SV655368:SV655369 IZ655368:IZ655369 D655368:D655369 WVL589832:WVL589833 WLP589832:WLP589833 WBT589832:WBT589833 VRX589832:VRX589833 VIB589832:VIB589833 UYF589832:UYF589833 UOJ589832:UOJ589833 UEN589832:UEN589833 TUR589832:TUR589833 TKV589832:TKV589833 TAZ589832:TAZ589833 SRD589832:SRD589833 SHH589832:SHH589833 RXL589832:RXL589833 RNP589832:RNP589833 RDT589832:RDT589833 QTX589832:QTX589833 QKB589832:QKB589833 QAF589832:QAF589833 PQJ589832:PQJ589833 PGN589832:PGN589833 OWR589832:OWR589833 OMV589832:OMV589833 OCZ589832:OCZ589833 NTD589832:NTD589833 NJH589832:NJH589833 MZL589832:MZL589833 MPP589832:MPP589833 MFT589832:MFT589833 LVX589832:LVX589833 LMB589832:LMB589833 LCF589832:LCF589833 KSJ589832:KSJ589833 KIN589832:KIN589833 JYR589832:JYR589833 JOV589832:JOV589833 JEZ589832:JEZ589833 IVD589832:IVD589833 ILH589832:ILH589833 IBL589832:IBL589833 HRP589832:HRP589833 HHT589832:HHT589833 GXX589832:GXX589833 GOB589832:GOB589833 GEF589832:GEF589833 FUJ589832:FUJ589833 FKN589832:FKN589833 FAR589832:FAR589833 EQV589832:EQV589833 EGZ589832:EGZ589833 DXD589832:DXD589833 DNH589832:DNH589833 DDL589832:DDL589833 CTP589832:CTP589833 CJT589832:CJT589833 BZX589832:BZX589833 BQB589832:BQB589833 BGF589832:BGF589833 AWJ589832:AWJ589833 AMN589832:AMN589833 ACR589832:ACR589833 SV589832:SV589833 IZ589832:IZ589833 D589832:D589833 WVL524296:WVL524297 WLP524296:WLP524297 WBT524296:WBT524297 VRX524296:VRX524297 VIB524296:VIB524297 UYF524296:UYF524297 UOJ524296:UOJ524297 UEN524296:UEN524297 TUR524296:TUR524297 TKV524296:TKV524297 TAZ524296:TAZ524297 SRD524296:SRD524297 SHH524296:SHH524297 RXL524296:RXL524297 RNP524296:RNP524297 RDT524296:RDT524297 QTX524296:QTX524297 QKB524296:QKB524297 QAF524296:QAF524297 PQJ524296:PQJ524297 PGN524296:PGN524297 OWR524296:OWR524297 OMV524296:OMV524297 OCZ524296:OCZ524297 NTD524296:NTD524297 NJH524296:NJH524297 MZL524296:MZL524297 MPP524296:MPP524297 MFT524296:MFT524297 LVX524296:LVX524297 LMB524296:LMB524297 LCF524296:LCF524297 KSJ524296:KSJ524297 KIN524296:KIN524297 JYR524296:JYR524297 JOV524296:JOV524297 JEZ524296:JEZ524297 IVD524296:IVD524297 ILH524296:ILH524297 IBL524296:IBL524297 HRP524296:HRP524297 HHT524296:HHT524297 GXX524296:GXX524297 GOB524296:GOB524297 GEF524296:GEF524297 FUJ524296:FUJ524297 FKN524296:FKN524297 FAR524296:FAR524297 EQV524296:EQV524297 EGZ524296:EGZ524297 DXD524296:DXD524297 DNH524296:DNH524297 DDL524296:DDL524297 CTP524296:CTP524297 CJT524296:CJT524297 BZX524296:BZX524297 BQB524296:BQB524297 BGF524296:BGF524297 AWJ524296:AWJ524297 AMN524296:AMN524297 ACR524296:ACR524297 SV524296:SV524297 IZ524296:IZ524297 D524296:D524297 WVL458760:WVL458761 WLP458760:WLP458761 WBT458760:WBT458761 VRX458760:VRX458761 VIB458760:VIB458761 UYF458760:UYF458761 UOJ458760:UOJ458761 UEN458760:UEN458761 TUR458760:TUR458761 TKV458760:TKV458761 TAZ458760:TAZ458761 SRD458760:SRD458761 SHH458760:SHH458761 RXL458760:RXL458761 RNP458760:RNP458761 RDT458760:RDT458761 QTX458760:QTX458761 QKB458760:QKB458761 QAF458760:QAF458761 PQJ458760:PQJ458761 PGN458760:PGN458761 OWR458760:OWR458761 OMV458760:OMV458761 OCZ458760:OCZ458761 NTD458760:NTD458761 NJH458760:NJH458761 MZL458760:MZL458761 MPP458760:MPP458761 MFT458760:MFT458761 LVX458760:LVX458761 LMB458760:LMB458761 LCF458760:LCF458761 KSJ458760:KSJ458761 KIN458760:KIN458761 JYR458760:JYR458761 JOV458760:JOV458761 JEZ458760:JEZ458761 IVD458760:IVD458761 ILH458760:ILH458761 IBL458760:IBL458761 HRP458760:HRP458761 HHT458760:HHT458761 GXX458760:GXX458761 GOB458760:GOB458761 GEF458760:GEF458761 FUJ458760:FUJ458761 FKN458760:FKN458761 FAR458760:FAR458761 EQV458760:EQV458761 EGZ458760:EGZ458761 DXD458760:DXD458761 DNH458760:DNH458761 DDL458760:DDL458761 CTP458760:CTP458761 CJT458760:CJT458761 BZX458760:BZX458761 BQB458760:BQB458761 BGF458760:BGF458761 AWJ458760:AWJ458761 AMN458760:AMN458761 ACR458760:ACR458761 SV458760:SV458761 IZ458760:IZ458761 D458760:D458761 WVL393224:WVL393225 WLP393224:WLP393225 WBT393224:WBT393225 VRX393224:VRX393225 VIB393224:VIB393225 UYF393224:UYF393225 UOJ393224:UOJ393225 UEN393224:UEN393225 TUR393224:TUR393225 TKV393224:TKV393225 TAZ393224:TAZ393225 SRD393224:SRD393225 SHH393224:SHH393225 RXL393224:RXL393225 RNP393224:RNP393225 RDT393224:RDT393225 QTX393224:QTX393225 QKB393224:QKB393225 QAF393224:QAF393225 PQJ393224:PQJ393225 PGN393224:PGN393225 OWR393224:OWR393225 OMV393224:OMV393225 OCZ393224:OCZ393225 NTD393224:NTD393225 NJH393224:NJH393225 MZL393224:MZL393225 MPP393224:MPP393225 MFT393224:MFT393225 LVX393224:LVX393225 LMB393224:LMB393225 LCF393224:LCF393225 KSJ393224:KSJ393225 KIN393224:KIN393225 JYR393224:JYR393225 JOV393224:JOV393225 JEZ393224:JEZ393225 IVD393224:IVD393225 ILH393224:ILH393225 IBL393224:IBL393225 HRP393224:HRP393225 HHT393224:HHT393225 GXX393224:GXX393225 GOB393224:GOB393225 GEF393224:GEF393225 FUJ393224:FUJ393225 FKN393224:FKN393225 FAR393224:FAR393225 EQV393224:EQV393225 EGZ393224:EGZ393225 DXD393224:DXD393225 DNH393224:DNH393225 DDL393224:DDL393225 CTP393224:CTP393225 CJT393224:CJT393225 BZX393224:BZX393225 BQB393224:BQB393225 BGF393224:BGF393225 AWJ393224:AWJ393225 AMN393224:AMN393225 ACR393224:ACR393225 SV393224:SV393225 IZ393224:IZ393225 D393224:D393225 WVL327688:WVL327689 WLP327688:WLP327689 WBT327688:WBT327689 VRX327688:VRX327689 VIB327688:VIB327689 UYF327688:UYF327689 UOJ327688:UOJ327689 UEN327688:UEN327689 TUR327688:TUR327689 TKV327688:TKV327689 TAZ327688:TAZ327689 SRD327688:SRD327689 SHH327688:SHH327689 RXL327688:RXL327689 RNP327688:RNP327689 RDT327688:RDT327689 QTX327688:QTX327689 QKB327688:QKB327689 QAF327688:QAF327689 PQJ327688:PQJ327689 PGN327688:PGN327689 OWR327688:OWR327689 OMV327688:OMV327689 OCZ327688:OCZ327689 NTD327688:NTD327689 NJH327688:NJH327689 MZL327688:MZL327689 MPP327688:MPP327689 MFT327688:MFT327689 LVX327688:LVX327689 LMB327688:LMB327689 LCF327688:LCF327689 KSJ327688:KSJ327689 KIN327688:KIN327689 JYR327688:JYR327689 JOV327688:JOV327689 JEZ327688:JEZ327689 IVD327688:IVD327689 ILH327688:ILH327689 IBL327688:IBL327689 HRP327688:HRP327689 HHT327688:HHT327689 GXX327688:GXX327689 GOB327688:GOB327689 GEF327688:GEF327689 FUJ327688:FUJ327689 FKN327688:FKN327689 FAR327688:FAR327689 EQV327688:EQV327689 EGZ327688:EGZ327689 DXD327688:DXD327689 DNH327688:DNH327689 DDL327688:DDL327689 CTP327688:CTP327689 CJT327688:CJT327689 BZX327688:BZX327689 BQB327688:BQB327689 BGF327688:BGF327689 AWJ327688:AWJ327689 AMN327688:AMN327689 ACR327688:ACR327689 SV327688:SV327689 IZ327688:IZ327689 D327688:D327689 WVL262152:WVL262153 WLP262152:WLP262153 WBT262152:WBT262153 VRX262152:VRX262153 VIB262152:VIB262153 UYF262152:UYF262153 UOJ262152:UOJ262153 UEN262152:UEN262153 TUR262152:TUR262153 TKV262152:TKV262153 TAZ262152:TAZ262153 SRD262152:SRD262153 SHH262152:SHH262153 RXL262152:RXL262153 RNP262152:RNP262153 RDT262152:RDT262153 QTX262152:QTX262153 QKB262152:QKB262153 QAF262152:QAF262153 PQJ262152:PQJ262153 PGN262152:PGN262153 OWR262152:OWR262153 OMV262152:OMV262153 OCZ262152:OCZ262153 NTD262152:NTD262153 NJH262152:NJH262153 MZL262152:MZL262153 MPP262152:MPP262153 MFT262152:MFT262153 LVX262152:LVX262153 LMB262152:LMB262153 LCF262152:LCF262153 KSJ262152:KSJ262153 KIN262152:KIN262153 JYR262152:JYR262153 JOV262152:JOV262153 JEZ262152:JEZ262153 IVD262152:IVD262153 ILH262152:ILH262153 IBL262152:IBL262153 HRP262152:HRP262153 HHT262152:HHT262153 GXX262152:GXX262153 GOB262152:GOB262153 GEF262152:GEF262153 FUJ262152:FUJ262153 FKN262152:FKN262153 FAR262152:FAR262153 EQV262152:EQV262153 EGZ262152:EGZ262153 DXD262152:DXD262153 DNH262152:DNH262153 DDL262152:DDL262153 CTP262152:CTP262153 CJT262152:CJT262153 BZX262152:BZX262153 BQB262152:BQB262153 BGF262152:BGF262153 AWJ262152:AWJ262153 AMN262152:AMN262153 ACR262152:ACR262153 SV262152:SV262153 IZ262152:IZ262153 D262152:D262153 WVL196616:WVL196617 WLP196616:WLP196617 WBT196616:WBT196617 VRX196616:VRX196617 VIB196616:VIB196617 UYF196616:UYF196617 UOJ196616:UOJ196617 UEN196616:UEN196617 TUR196616:TUR196617 TKV196616:TKV196617 TAZ196616:TAZ196617 SRD196616:SRD196617 SHH196616:SHH196617 RXL196616:RXL196617 RNP196616:RNP196617 RDT196616:RDT196617 QTX196616:QTX196617 QKB196616:QKB196617 QAF196616:QAF196617 PQJ196616:PQJ196617 PGN196616:PGN196617 OWR196616:OWR196617 OMV196616:OMV196617 OCZ196616:OCZ196617 NTD196616:NTD196617 NJH196616:NJH196617 MZL196616:MZL196617 MPP196616:MPP196617 MFT196616:MFT196617 LVX196616:LVX196617 LMB196616:LMB196617 LCF196616:LCF196617 KSJ196616:KSJ196617 KIN196616:KIN196617 JYR196616:JYR196617 JOV196616:JOV196617 JEZ196616:JEZ196617 IVD196616:IVD196617 ILH196616:ILH196617 IBL196616:IBL196617 HRP196616:HRP196617 HHT196616:HHT196617 GXX196616:GXX196617 GOB196616:GOB196617 GEF196616:GEF196617 FUJ196616:FUJ196617 FKN196616:FKN196617 FAR196616:FAR196617 EQV196616:EQV196617 EGZ196616:EGZ196617 DXD196616:DXD196617 DNH196616:DNH196617 DDL196616:DDL196617 CTP196616:CTP196617 CJT196616:CJT196617 BZX196616:BZX196617 BQB196616:BQB196617 BGF196616:BGF196617 AWJ196616:AWJ196617 AMN196616:AMN196617 ACR196616:ACR196617 SV196616:SV196617 IZ196616:IZ196617 D196616:D196617 WVL131080:WVL131081 WLP131080:WLP131081 WBT131080:WBT131081 VRX131080:VRX131081 VIB131080:VIB131081 UYF131080:UYF131081 UOJ131080:UOJ131081 UEN131080:UEN131081 TUR131080:TUR131081 TKV131080:TKV131081 TAZ131080:TAZ131081 SRD131080:SRD131081 SHH131080:SHH131081 RXL131080:RXL131081 RNP131080:RNP131081 RDT131080:RDT131081 QTX131080:QTX131081 QKB131080:QKB131081 QAF131080:QAF131081 PQJ131080:PQJ131081 PGN131080:PGN131081 OWR131080:OWR131081 OMV131080:OMV131081 OCZ131080:OCZ131081 NTD131080:NTD131081 NJH131080:NJH131081 MZL131080:MZL131081 MPP131080:MPP131081 MFT131080:MFT131081 LVX131080:LVX131081 LMB131080:LMB131081 LCF131080:LCF131081 KSJ131080:KSJ131081 KIN131080:KIN131081 JYR131080:JYR131081 JOV131080:JOV131081 JEZ131080:JEZ131081 IVD131080:IVD131081 ILH131080:ILH131081 IBL131080:IBL131081 HRP131080:HRP131081 HHT131080:HHT131081 GXX131080:GXX131081 GOB131080:GOB131081 GEF131080:GEF131081 FUJ131080:FUJ131081 FKN131080:FKN131081 FAR131080:FAR131081 EQV131080:EQV131081 EGZ131080:EGZ131081 DXD131080:DXD131081 DNH131080:DNH131081 DDL131080:DDL131081 CTP131080:CTP131081 CJT131080:CJT131081 BZX131080:BZX131081 BQB131080:BQB131081 BGF131080:BGF131081 AWJ131080:AWJ131081 AMN131080:AMN131081 ACR131080:ACR131081 SV131080:SV131081 IZ131080:IZ131081 D131080:D131081 WVL65544:WVL65545 WLP65544:WLP65545 WBT65544:WBT65545 VRX65544:VRX65545 VIB65544:VIB65545 UYF65544:UYF65545 UOJ65544:UOJ65545 UEN65544:UEN65545 TUR65544:TUR65545 TKV65544:TKV65545 TAZ65544:TAZ65545 SRD65544:SRD65545 SHH65544:SHH65545 RXL65544:RXL65545 RNP65544:RNP65545 RDT65544:RDT65545 QTX65544:QTX65545 QKB65544:QKB65545 QAF65544:QAF65545 PQJ65544:PQJ65545 PGN65544:PGN65545 OWR65544:OWR65545 OMV65544:OMV65545 OCZ65544:OCZ65545 NTD65544:NTD65545 NJH65544:NJH65545 MZL65544:MZL65545 MPP65544:MPP65545 MFT65544:MFT65545 LVX65544:LVX65545 LMB65544:LMB65545 LCF65544:LCF65545 KSJ65544:KSJ65545 KIN65544:KIN65545 JYR65544:JYR65545 JOV65544:JOV65545 JEZ65544:JEZ65545 IVD65544:IVD65545 ILH65544:ILH65545 IBL65544:IBL65545 HRP65544:HRP65545 HHT65544:HHT65545 GXX65544:GXX65545 GOB65544:GOB65545 GEF65544:GEF65545 FUJ65544:FUJ65545 FKN65544:FKN65545 FAR65544:FAR65545 EQV65544:EQV65545 EGZ65544:EGZ65545 DXD65544:DXD65545 DNH65544:DNH65545 DDL65544:DDL65545 CTP65544:CTP65545 CJT65544:CJT65545 BZX65544:BZX65545 BQB65544:BQB65545 BGF65544:BGF65545 AWJ65544:AWJ65545 AMN65544:AMN65545 ACR65544:ACR65545 SV65544:SV65545 IZ65544:IZ65545 D65544:D65545 WVL6:WVL7 WLP6:WLP7 WBT6:WBT7 VRX6:VRX7 VIB6:VIB7 UYF6:UYF7 UOJ6:UOJ7 UEN6:UEN7 TUR6:TUR7 TKV6:TKV7 TAZ6:TAZ7 SRD6:SRD7 SHH6:SHH7 RXL6:RXL7 RNP6:RNP7 RDT6:RDT7 QTX6:QTX7 QKB6:QKB7 QAF6:QAF7 PQJ6:PQJ7 PGN6:PGN7 OWR6:OWR7 OMV6:OMV7 OCZ6:OCZ7 NTD6:NTD7 NJH6:NJH7 MZL6:MZL7 MPP6:MPP7 MFT6:MFT7 LVX6:LVX7 LMB6:LMB7 LCF6:LCF7 KSJ6:KSJ7 KIN6:KIN7 JYR6:JYR7 JOV6:JOV7 JEZ6:JEZ7 IVD6:IVD7 ILH6:ILH7 IBL6:IBL7 HRP6:HRP7 HHT6:HHT7 GXX6:GXX7 GOB6:GOB7 GEF6:GEF7 FUJ6:FUJ7 FKN6:FKN7 FAR6:FAR7 EQV6:EQV7 EGZ6:EGZ7 DXD6:DXD7 DNH6:DNH7 DDL6:DDL7 CTP6:CTP7 CJT6:CJT7 BZX6:BZX7 BQB6:BQB7 BGF6:BGF7 AWJ6:AWJ7 AMN6:AMN7 ACR6:ACR7 SV6:SV7 IZ6:IZ7">
      <formula1>$AT$3:$AT$5</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2"/>
  <sheetViews>
    <sheetView workbookViewId="0">
      <selection activeCell="C3" sqref="C3:C4"/>
    </sheetView>
  </sheetViews>
  <sheetFormatPr baseColWidth="10" defaultRowHeight="15" x14ac:dyDescent="0.25"/>
  <cols>
    <col min="1" max="1" width="11.42578125" style="20"/>
    <col min="2" max="2" width="20.85546875" style="20" bestFit="1" customWidth="1"/>
    <col min="3" max="3" width="18.42578125" style="20" customWidth="1"/>
    <col min="4" max="4" width="12.85546875" style="20" bestFit="1" customWidth="1"/>
    <col min="5" max="5" width="11.42578125" style="20"/>
    <col min="6" max="6" width="22.28515625" style="20" customWidth="1"/>
    <col min="7" max="8" width="11.42578125" style="20"/>
    <col min="9" max="9" width="11.85546875" style="20" bestFit="1" customWidth="1"/>
    <col min="10" max="16384" width="11.42578125" style="20"/>
  </cols>
  <sheetData>
    <row r="1" spans="1:35" x14ac:dyDescent="0.25">
      <c r="A1" s="24"/>
      <c r="B1" s="24"/>
      <c r="C1" s="24"/>
      <c r="D1" s="24"/>
      <c r="E1" s="24"/>
      <c r="F1" s="24"/>
      <c r="G1" s="24"/>
      <c r="H1" s="24"/>
      <c r="I1" s="24"/>
      <c r="J1" s="24"/>
      <c r="K1" s="24"/>
      <c r="L1" s="24"/>
      <c r="M1" s="24"/>
      <c r="N1" s="24"/>
      <c r="O1" s="24"/>
      <c r="P1" s="24"/>
      <c r="Q1" s="24"/>
      <c r="R1" s="24"/>
      <c r="S1" s="24"/>
      <c r="T1" s="24"/>
      <c r="U1" s="24"/>
    </row>
    <row r="2" spans="1:35" ht="13.5" customHeight="1" x14ac:dyDescent="0.25">
      <c r="A2" s="24"/>
      <c r="B2" s="101" t="s">
        <v>25</v>
      </c>
      <c r="C2" s="101"/>
      <c r="D2" s="25" t="str">
        <f>'Calcul TF'!D6</f>
        <v>CH</v>
      </c>
      <c r="E2" s="24"/>
      <c r="F2" s="24"/>
      <c r="G2" s="24"/>
      <c r="H2" s="24"/>
      <c r="I2" s="26"/>
      <c r="J2" s="26"/>
      <c r="K2" s="24"/>
      <c r="L2" s="24"/>
      <c r="M2" s="24"/>
      <c r="N2" s="24"/>
      <c r="O2" s="24"/>
      <c r="P2" s="24"/>
      <c r="Q2" s="24"/>
      <c r="R2" s="24"/>
      <c r="S2" s="24"/>
      <c r="T2" s="24"/>
      <c r="U2" s="24"/>
      <c r="AH2" s="22" t="s">
        <v>5</v>
      </c>
      <c r="AI2" s="23" t="s">
        <v>2</v>
      </c>
    </row>
    <row r="3" spans="1:35" x14ac:dyDescent="0.25">
      <c r="A3" s="24"/>
      <c r="B3" s="24"/>
      <c r="C3" s="45" t="s">
        <v>32</v>
      </c>
      <c r="D3" s="38">
        <f>'Calcul TF'!D8</f>
        <v>0</v>
      </c>
      <c r="E3" s="24"/>
      <c r="F3" s="24"/>
      <c r="G3" s="24"/>
      <c r="H3" s="24"/>
      <c r="I3" s="24"/>
      <c r="J3" s="24"/>
      <c r="K3" s="24"/>
      <c r="L3" s="24"/>
      <c r="M3" s="24"/>
      <c r="N3" s="24"/>
      <c r="O3" s="24"/>
      <c r="P3" s="24"/>
      <c r="Q3" s="24"/>
      <c r="R3" s="24"/>
      <c r="S3" s="24"/>
      <c r="T3" s="24"/>
      <c r="U3" s="24"/>
      <c r="AH3" s="21"/>
      <c r="AI3" s="23" t="s">
        <v>4</v>
      </c>
    </row>
    <row r="4" spans="1:35" x14ac:dyDescent="0.25">
      <c r="A4" s="27"/>
      <c r="B4" s="24"/>
      <c r="C4" s="45" t="s">
        <v>31</v>
      </c>
      <c r="D4" s="86"/>
      <c r="E4" s="24"/>
      <c r="F4" s="24"/>
      <c r="G4" s="24"/>
      <c r="H4" s="24"/>
      <c r="I4" s="24"/>
      <c r="J4" s="24"/>
      <c r="K4" s="24"/>
      <c r="L4" s="24"/>
      <c r="M4" s="24"/>
      <c r="N4" s="24"/>
      <c r="O4" s="24"/>
      <c r="P4" s="24"/>
      <c r="Q4" s="24"/>
      <c r="R4" s="24"/>
      <c r="S4" s="24"/>
      <c r="T4" s="24"/>
      <c r="U4" s="24"/>
      <c r="AH4" s="21"/>
      <c r="AI4" s="23" t="s">
        <v>3</v>
      </c>
    </row>
    <row r="5" spans="1:35" ht="15" customHeight="1" thickBot="1" x14ac:dyDescent="0.3">
      <c r="A5" s="27"/>
      <c r="B5" s="24"/>
      <c r="C5" s="24"/>
      <c r="D5" s="70"/>
      <c r="E5" s="24"/>
      <c r="F5" s="24"/>
      <c r="G5" s="24"/>
      <c r="H5" s="24"/>
      <c r="I5" s="24"/>
      <c r="J5" s="24"/>
      <c r="K5" s="24"/>
      <c r="L5" s="24"/>
      <c r="M5" s="24"/>
      <c r="N5" s="24"/>
      <c r="O5" s="24"/>
      <c r="P5" s="24"/>
      <c r="Q5" s="24"/>
      <c r="R5" s="24"/>
      <c r="S5" s="24"/>
      <c r="T5" s="24"/>
      <c r="U5" s="24"/>
    </row>
    <row r="6" spans="1:35" ht="15.75" thickTop="1" x14ac:dyDescent="0.25">
      <c r="A6" s="24"/>
      <c r="B6" s="35" t="s">
        <v>10</v>
      </c>
      <c r="C6" s="84" t="s">
        <v>9</v>
      </c>
      <c r="D6" s="71">
        <f>IF(D2="",0,IF(D2="CHU",D3*0.05,IF(D2="CH",D3*0.1,D3*0.2)))</f>
        <v>0</v>
      </c>
      <c r="E6" s="66" t="str">
        <f>IF(D6&lt;8000,"  Merci d'utiliser l'onglet ETS TF &lt; 8000€.","")</f>
        <v xml:space="preserve">  Merci d'utiliser l'onglet ETS TF &lt; 8000€.</v>
      </c>
      <c r="F6" s="24"/>
      <c r="G6" s="24"/>
      <c r="H6" s="24"/>
      <c r="I6" s="24"/>
      <c r="J6" s="24"/>
      <c r="K6" s="24"/>
      <c r="L6" s="24"/>
      <c r="M6" s="24"/>
      <c r="N6" s="24"/>
      <c r="O6" s="24"/>
      <c r="P6" s="24"/>
      <c r="Q6" s="24"/>
      <c r="R6" s="24"/>
      <c r="S6" s="24"/>
      <c r="T6" s="24"/>
      <c r="U6" s="24"/>
    </row>
    <row r="7" spans="1:35" ht="30.75" thickBot="1" x14ac:dyDescent="0.3">
      <c r="A7" s="24"/>
      <c r="B7" s="24"/>
      <c r="C7" s="67" t="s">
        <v>18</v>
      </c>
      <c r="D7" s="87"/>
      <c r="E7" s="66" t="str">
        <f>IF(D7&gt;D6,"  Attention le montant alloué à votre enveloppe TF ne peut être supérieur à celui de votre enveloppe TF maximum.","")</f>
        <v/>
      </c>
      <c r="F7" s="24"/>
      <c r="G7" s="24"/>
      <c r="H7" s="24"/>
      <c r="I7" s="24"/>
      <c r="J7" s="24"/>
      <c r="K7" s="24"/>
      <c r="L7" s="24"/>
      <c r="M7" s="24"/>
      <c r="N7" s="24"/>
      <c r="O7" s="24"/>
      <c r="P7" s="24"/>
      <c r="Q7" s="24"/>
      <c r="R7" s="24"/>
      <c r="S7" s="24"/>
      <c r="T7" s="24"/>
      <c r="U7" s="24"/>
    </row>
    <row r="8" spans="1:35" ht="15.75" thickTop="1" x14ac:dyDescent="0.25">
      <c r="A8" s="24"/>
      <c r="B8" s="24"/>
      <c r="C8" s="24"/>
      <c r="D8" s="70"/>
      <c r="E8" s="24"/>
      <c r="F8" s="24"/>
      <c r="G8" s="24"/>
      <c r="H8" s="24"/>
      <c r="I8" s="24"/>
      <c r="J8" s="24"/>
      <c r="K8" s="24"/>
      <c r="L8" s="24"/>
      <c r="M8" s="24"/>
      <c r="N8" s="24"/>
      <c r="O8" s="24"/>
      <c r="P8" s="24"/>
      <c r="Q8" s="24"/>
      <c r="R8" s="24"/>
      <c r="S8" s="24"/>
      <c r="T8" s="24"/>
      <c r="U8" s="24"/>
    </row>
    <row r="9" spans="1:35" ht="15.75" thickBot="1" x14ac:dyDescent="0.3">
      <c r="A9" s="24"/>
      <c r="B9" s="24"/>
      <c r="C9" s="24"/>
      <c r="D9" s="70"/>
      <c r="E9" s="24"/>
      <c r="F9" s="24"/>
      <c r="G9" s="24"/>
      <c r="H9" s="24"/>
      <c r="I9" s="24"/>
      <c r="J9" s="24"/>
      <c r="K9" s="24"/>
      <c r="L9" s="24"/>
      <c r="M9" s="24"/>
      <c r="N9" s="24"/>
      <c r="O9" s="24"/>
      <c r="P9" s="24"/>
      <c r="Q9" s="24"/>
      <c r="R9" s="24"/>
      <c r="S9" s="24"/>
      <c r="T9" s="24"/>
      <c r="U9" s="24"/>
    </row>
    <row r="10" spans="1:35" ht="16.5" thickTop="1" thickBot="1" x14ac:dyDescent="0.3">
      <c r="A10" s="24"/>
      <c r="B10" s="34" t="s">
        <v>26</v>
      </c>
      <c r="C10" s="68" t="s">
        <v>11</v>
      </c>
      <c r="D10" s="88"/>
      <c r="E10" s="24"/>
      <c r="F10" s="82" t="s">
        <v>20</v>
      </c>
      <c r="G10" s="28" t="str">
        <f>IF((D4-D7)&gt;0,IF(D10&gt;(D4-D7),D4-D7,D10),"-")</f>
        <v>-</v>
      </c>
      <c r="H10" s="29"/>
      <c r="I10" s="30"/>
      <c r="J10" s="24"/>
      <c r="K10" s="24"/>
      <c r="L10" s="24"/>
      <c r="M10" s="24"/>
      <c r="N10" s="24"/>
      <c r="O10" s="24"/>
      <c r="P10" s="24"/>
      <c r="Q10" s="24"/>
      <c r="R10" s="24"/>
      <c r="S10" s="24"/>
      <c r="T10" s="24"/>
      <c r="U10" s="24"/>
    </row>
    <row r="11" spans="1:35" ht="15.75" customHeight="1" thickTop="1" x14ac:dyDescent="0.25">
      <c r="A11" s="24"/>
      <c r="B11" s="102"/>
      <c r="C11" s="102"/>
      <c r="D11" s="102"/>
      <c r="E11" s="24"/>
      <c r="F11" s="31"/>
      <c r="G11" s="24"/>
      <c r="H11" s="24"/>
      <c r="I11" s="24"/>
      <c r="J11" s="24"/>
      <c r="K11" s="24"/>
      <c r="L11" s="24"/>
      <c r="M11" s="24"/>
      <c r="N11" s="24"/>
      <c r="O11" s="24"/>
      <c r="P11" s="24"/>
      <c r="Q11" s="24"/>
      <c r="R11" s="24"/>
      <c r="S11" s="24"/>
      <c r="T11" s="24"/>
      <c r="U11" s="24"/>
    </row>
    <row r="12" spans="1:35" x14ac:dyDescent="0.25">
      <c r="A12" s="24"/>
      <c r="B12" s="102"/>
      <c r="C12" s="102"/>
      <c r="D12" s="102"/>
      <c r="E12" s="24"/>
      <c r="F12" s="24"/>
      <c r="G12" s="32" t="s">
        <v>8</v>
      </c>
      <c r="H12" s="30">
        <f>IF(D10&gt;(D4-D7),0,D4-D7-D10)</f>
        <v>0</v>
      </c>
      <c r="I12" s="24"/>
      <c r="J12" s="24"/>
      <c r="K12" s="24"/>
      <c r="L12" s="24"/>
      <c r="M12" s="24"/>
      <c r="N12" s="24"/>
      <c r="O12" s="24"/>
      <c r="P12" s="24"/>
      <c r="Q12" s="24"/>
      <c r="R12" s="24"/>
      <c r="S12" s="24"/>
      <c r="T12" s="24"/>
      <c r="U12" s="24"/>
    </row>
    <row r="13" spans="1:35" x14ac:dyDescent="0.25">
      <c r="A13" s="24"/>
      <c r="B13" s="102"/>
      <c r="C13" s="102"/>
      <c r="D13" s="102"/>
      <c r="E13" s="24"/>
      <c r="F13" s="24"/>
      <c r="G13" s="32"/>
      <c r="H13" s="30"/>
      <c r="I13" s="24"/>
      <c r="J13" s="24"/>
      <c r="K13" s="24"/>
      <c r="L13" s="24"/>
      <c r="M13" s="24"/>
      <c r="N13" s="24"/>
      <c r="O13" s="24"/>
      <c r="P13" s="24"/>
      <c r="Q13" s="24"/>
      <c r="R13" s="24"/>
      <c r="S13" s="24"/>
      <c r="T13" s="24"/>
      <c r="U13" s="24"/>
    </row>
    <row r="14" spans="1:35" ht="15.75" thickBot="1" x14ac:dyDescent="0.3">
      <c r="A14" s="24"/>
      <c r="B14" s="97"/>
      <c r="C14" s="98"/>
      <c r="D14" s="97"/>
      <c r="E14" s="24"/>
      <c r="F14" s="24"/>
      <c r="G14" s="32"/>
      <c r="H14" s="30"/>
      <c r="I14" s="24"/>
      <c r="J14" s="24"/>
      <c r="K14" s="24"/>
      <c r="L14" s="24"/>
      <c r="M14" s="24"/>
      <c r="N14" s="24"/>
      <c r="O14" s="24"/>
      <c r="P14" s="24"/>
      <c r="Q14" s="24"/>
      <c r="R14" s="24"/>
      <c r="S14" s="24"/>
      <c r="T14" s="24"/>
      <c r="U14" s="24"/>
    </row>
    <row r="15" spans="1:35" ht="31.5" thickTop="1" thickBot="1" x14ac:dyDescent="0.3">
      <c r="A15" s="24"/>
      <c r="B15" s="36" t="s">
        <v>7</v>
      </c>
      <c r="C15" s="69" t="s">
        <v>17</v>
      </c>
      <c r="D15" s="72">
        <f>D3*0.1</f>
        <v>0</v>
      </c>
      <c r="E15" s="24"/>
      <c r="F15" s="37" t="s">
        <v>19</v>
      </c>
      <c r="G15" s="33" t="str">
        <f>IF(H12=0,"-",IF((H12-D15)&lt;=0,H12,D15))</f>
        <v>-</v>
      </c>
      <c r="H15" s="24"/>
      <c r="I15" s="24"/>
      <c r="J15" s="24"/>
      <c r="K15" s="24"/>
      <c r="L15" s="24"/>
      <c r="M15" s="24"/>
      <c r="N15" s="24"/>
      <c r="O15" s="24"/>
      <c r="P15" s="24"/>
      <c r="Q15" s="24"/>
      <c r="R15" s="24"/>
      <c r="S15" s="24"/>
      <c r="T15" s="24"/>
      <c r="U15" s="24"/>
    </row>
    <row r="16" spans="1:35" ht="15.75" thickTop="1" x14ac:dyDescent="0.25">
      <c r="A16" s="24"/>
      <c r="B16" s="24"/>
      <c r="C16" s="24"/>
      <c r="D16" s="24"/>
      <c r="E16" s="24"/>
      <c r="F16" s="24"/>
      <c r="G16" s="24"/>
      <c r="H16" s="24"/>
      <c r="I16" s="24"/>
      <c r="J16" s="24"/>
      <c r="K16" s="24"/>
      <c r="L16" s="24"/>
      <c r="M16" s="24"/>
      <c r="N16" s="24"/>
      <c r="O16" s="24"/>
      <c r="P16" s="24"/>
      <c r="Q16" s="24"/>
      <c r="R16" s="24"/>
      <c r="S16" s="24"/>
      <c r="T16" s="24"/>
      <c r="U16" s="24"/>
    </row>
    <row r="17" spans="1:21" x14ac:dyDescent="0.25">
      <c r="A17" s="24"/>
      <c r="B17" s="24"/>
      <c r="C17" s="24"/>
      <c r="D17" s="24"/>
      <c r="E17" s="24"/>
      <c r="F17" s="24"/>
      <c r="G17" s="32" t="s">
        <v>6</v>
      </c>
      <c r="H17" s="30">
        <f>IF(G15&gt;=H12,0,H12-G15)</f>
        <v>0</v>
      </c>
      <c r="I17" s="66"/>
      <c r="J17" s="24"/>
      <c r="K17" s="24"/>
      <c r="L17" s="24"/>
      <c r="M17" s="24"/>
      <c r="N17" s="24"/>
      <c r="O17" s="24"/>
      <c r="P17" s="24"/>
      <c r="Q17" s="24"/>
      <c r="R17" s="24"/>
      <c r="S17" s="24"/>
      <c r="T17" s="24"/>
      <c r="U17" s="24"/>
    </row>
    <row r="18" spans="1:21" x14ac:dyDescent="0.25">
      <c r="A18" s="24"/>
      <c r="B18" s="24"/>
      <c r="C18" s="24"/>
      <c r="D18" s="24"/>
      <c r="E18" s="24"/>
      <c r="F18" s="24"/>
      <c r="G18" s="24"/>
      <c r="H18" s="24"/>
      <c r="I18" s="24"/>
      <c r="J18" s="24"/>
      <c r="K18" s="24"/>
      <c r="L18" s="24"/>
      <c r="M18" s="24"/>
      <c r="N18" s="24"/>
      <c r="O18" s="24"/>
      <c r="P18" s="24"/>
      <c r="Q18" s="24"/>
      <c r="R18" s="24"/>
      <c r="S18" s="24"/>
      <c r="T18" s="24"/>
      <c r="U18" s="24"/>
    </row>
    <row r="19" spans="1:21" x14ac:dyDescent="0.25">
      <c r="A19" s="24"/>
      <c r="B19" s="32"/>
      <c r="C19" s="24"/>
      <c r="D19" s="24"/>
      <c r="E19" s="24"/>
      <c r="F19" s="30"/>
      <c r="G19" s="24"/>
      <c r="H19" s="24"/>
      <c r="I19" s="24"/>
      <c r="J19" s="24"/>
      <c r="K19" s="24"/>
      <c r="L19" s="24"/>
      <c r="M19" s="24"/>
      <c r="N19" s="24"/>
      <c r="O19" s="24"/>
      <c r="P19" s="24"/>
      <c r="Q19" s="24"/>
      <c r="R19" s="24"/>
      <c r="S19" s="24"/>
      <c r="T19" s="24"/>
      <c r="U19" s="24"/>
    </row>
    <row r="20" spans="1:21" x14ac:dyDescent="0.25">
      <c r="A20" s="24"/>
      <c r="B20" s="24"/>
      <c r="C20" s="24"/>
      <c r="D20" s="24"/>
      <c r="E20" s="24"/>
      <c r="F20" s="24"/>
      <c r="G20" s="24"/>
      <c r="H20" s="24"/>
      <c r="I20" s="24"/>
      <c r="J20" s="24"/>
      <c r="K20" s="24"/>
      <c r="L20" s="24"/>
      <c r="M20" s="24"/>
      <c r="N20" s="24"/>
      <c r="O20" s="24"/>
      <c r="P20" s="24"/>
      <c r="Q20" s="24"/>
      <c r="R20" s="24"/>
      <c r="S20" s="24"/>
      <c r="T20" s="24"/>
      <c r="U20" s="24"/>
    </row>
    <row r="21" spans="1:21" x14ac:dyDescent="0.25">
      <c r="A21" s="24"/>
      <c r="B21" s="24"/>
      <c r="C21" s="24"/>
      <c r="D21" s="24"/>
      <c r="E21" s="24"/>
      <c r="F21" s="24"/>
      <c r="G21" s="24"/>
      <c r="H21" s="24"/>
      <c r="I21" s="24"/>
      <c r="J21" s="24"/>
      <c r="K21" s="24"/>
      <c r="L21" s="24"/>
      <c r="M21" s="24"/>
      <c r="N21" s="24"/>
      <c r="O21" s="24"/>
      <c r="P21" s="24"/>
      <c r="Q21" s="24"/>
      <c r="R21" s="24"/>
      <c r="S21" s="24"/>
      <c r="T21" s="24"/>
      <c r="U21" s="24"/>
    </row>
    <row r="22" spans="1:21" x14ac:dyDescent="0.25">
      <c r="A22" s="24"/>
      <c r="B22" s="99" t="s">
        <v>27</v>
      </c>
      <c r="C22" s="24"/>
      <c r="D22" s="24"/>
      <c r="E22" s="24"/>
      <c r="F22" s="24"/>
      <c r="G22" s="24"/>
      <c r="H22" s="24"/>
      <c r="I22" s="24"/>
      <c r="J22" s="24"/>
      <c r="K22" s="24"/>
      <c r="L22" s="24"/>
      <c r="M22" s="24"/>
      <c r="N22" s="24"/>
      <c r="O22" s="24"/>
      <c r="P22" s="24"/>
      <c r="Q22" s="24"/>
      <c r="R22" s="24"/>
      <c r="S22" s="24"/>
      <c r="T22" s="24"/>
      <c r="U22" s="24"/>
    </row>
    <row r="23" spans="1:21" x14ac:dyDescent="0.25">
      <c r="A23" s="24"/>
      <c r="B23" s="24"/>
      <c r="C23" s="24"/>
      <c r="D23" s="24"/>
      <c r="E23" s="24"/>
      <c r="F23" s="24"/>
      <c r="G23" s="24"/>
      <c r="H23" s="24"/>
      <c r="I23" s="24"/>
      <c r="J23" s="24"/>
      <c r="K23" s="24"/>
      <c r="L23" s="24"/>
      <c r="M23" s="24"/>
      <c r="N23" s="24"/>
      <c r="O23" s="24"/>
      <c r="P23" s="24"/>
      <c r="Q23" s="24"/>
      <c r="R23" s="24"/>
      <c r="S23" s="24"/>
      <c r="T23" s="24"/>
      <c r="U23" s="24"/>
    </row>
    <row r="24" spans="1:21" x14ac:dyDescent="0.25">
      <c r="A24" s="24"/>
      <c r="B24" s="24"/>
      <c r="C24" s="24"/>
      <c r="D24" s="24"/>
      <c r="E24" s="24"/>
      <c r="F24" s="24"/>
      <c r="G24" s="24"/>
      <c r="H24" s="24"/>
      <c r="I24" s="24"/>
      <c r="J24" s="24"/>
      <c r="K24" s="24"/>
      <c r="L24" s="24"/>
      <c r="M24" s="24"/>
      <c r="N24" s="24"/>
      <c r="O24" s="24"/>
      <c r="P24" s="24"/>
      <c r="Q24" s="24"/>
      <c r="R24" s="24"/>
      <c r="S24" s="24"/>
      <c r="T24" s="24"/>
      <c r="U24" s="24"/>
    </row>
    <row r="25" spans="1:21" x14ac:dyDescent="0.25">
      <c r="A25" s="24"/>
      <c r="B25" s="24"/>
      <c r="C25" s="24"/>
      <c r="D25" s="24"/>
      <c r="E25" s="24"/>
      <c r="F25" s="24"/>
      <c r="G25" s="24"/>
      <c r="H25" s="24"/>
      <c r="I25" s="24"/>
      <c r="J25" s="24"/>
      <c r="K25" s="24"/>
      <c r="L25" s="24"/>
      <c r="M25" s="24"/>
      <c r="N25" s="24"/>
      <c r="O25" s="24"/>
      <c r="P25" s="24"/>
      <c r="Q25" s="24"/>
      <c r="R25" s="24"/>
      <c r="S25" s="24"/>
      <c r="T25" s="24"/>
      <c r="U25" s="24"/>
    </row>
    <row r="26" spans="1:21" x14ac:dyDescent="0.25">
      <c r="A26" s="24"/>
      <c r="B26" s="24"/>
      <c r="C26" s="24"/>
      <c r="D26" s="24"/>
      <c r="E26" s="24"/>
      <c r="F26" s="24"/>
      <c r="G26" s="24"/>
      <c r="H26" s="24"/>
      <c r="I26" s="24"/>
      <c r="J26" s="24"/>
      <c r="K26" s="24"/>
      <c r="L26" s="24"/>
      <c r="M26" s="24"/>
      <c r="N26" s="24"/>
      <c r="O26" s="24"/>
      <c r="P26" s="24"/>
      <c r="Q26" s="24"/>
      <c r="R26" s="24"/>
      <c r="S26" s="24"/>
      <c r="T26" s="24"/>
      <c r="U26" s="24"/>
    </row>
    <row r="27" spans="1:21" x14ac:dyDescent="0.25">
      <c r="A27" s="24"/>
      <c r="B27" s="24"/>
      <c r="C27" s="24"/>
      <c r="D27" s="24"/>
      <c r="E27" s="24"/>
      <c r="F27" s="24"/>
      <c r="G27" s="24"/>
      <c r="H27" s="24"/>
      <c r="I27" s="24"/>
      <c r="J27" s="24"/>
      <c r="K27" s="24"/>
      <c r="L27" s="24"/>
      <c r="M27" s="24"/>
      <c r="N27" s="24"/>
      <c r="O27" s="24"/>
      <c r="P27" s="24"/>
      <c r="Q27" s="24"/>
      <c r="R27" s="24"/>
      <c r="S27" s="24"/>
      <c r="T27" s="24"/>
      <c r="U27" s="24"/>
    </row>
    <row r="28" spans="1:21" x14ac:dyDescent="0.25">
      <c r="A28" s="24"/>
      <c r="B28" s="24"/>
      <c r="C28" s="24"/>
      <c r="D28" s="24"/>
      <c r="E28" s="24"/>
      <c r="F28" s="24"/>
      <c r="G28" s="24"/>
      <c r="H28" s="24"/>
      <c r="I28" s="24"/>
      <c r="J28" s="24"/>
      <c r="K28" s="24"/>
      <c r="L28" s="24"/>
      <c r="M28" s="24"/>
      <c r="N28" s="24"/>
      <c r="O28" s="24"/>
      <c r="P28" s="24"/>
      <c r="Q28" s="24"/>
      <c r="R28" s="24"/>
      <c r="S28" s="24"/>
      <c r="T28" s="24"/>
      <c r="U28" s="24"/>
    </row>
    <row r="29" spans="1:21" x14ac:dyDescent="0.25">
      <c r="A29" s="24"/>
      <c r="B29" s="24"/>
      <c r="C29" s="24"/>
      <c r="D29" s="24"/>
      <c r="E29" s="24"/>
      <c r="F29" s="24"/>
      <c r="G29" s="24"/>
      <c r="H29" s="24"/>
      <c r="I29" s="24"/>
      <c r="J29" s="24"/>
      <c r="K29" s="24"/>
      <c r="L29" s="24"/>
      <c r="M29" s="24"/>
      <c r="N29" s="24"/>
      <c r="O29" s="24"/>
      <c r="P29" s="24"/>
      <c r="Q29" s="24"/>
      <c r="R29" s="24"/>
      <c r="S29" s="24"/>
      <c r="T29" s="24"/>
      <c r="U29" s="24"/>
    </row>
    <row r="30" spans="1:21" x14ac:dyDescent="0.25">
      <c r="A30" s="24"/>
      <c r="B30" s="24"/>
      <c r="C30" s="24"/>
      <c r="D30" s="24"/>
      <c r="E30" s="24"/>
      <c r="F30" s="24"/>
      <c r="G30" s="24"/>
      <c r="H30" s="24"/>
      <c r="I30" s="24"/>
      <c r="J30" s="24"/>
      <c r="K30" s="24"/>
      <c r="L30" s="24"/>
      <c r="M30" s="24"/>
      <c r="N30" s="24"/>
      <c r="O30" s="24"/>
      <c r="P30" s="24"/>
      <c r="Q30" s="24"/>
      <c r="R30" s="24"/>
      <c r="S30" s="24"/>
      <c r="T30" s="24"/>
      <c r="U30" s="24"/>
    </row>
    <row r="31" spans="1:21" x14ac:dyDescent="0.25">
      <c r="A31" s="24"/>
      <c r="B31" s="24"/>
      <c r="C31" s="24"/>
      <c r="D31" s="24"/>
      <c r="E31" s="24"/>
      <c r="F31" s="24"/>
      <c r="G31" s="24"/>
      <c r="H31" s="24"/>
      <c r="I31" s="24"/>
      <c r="J31" s="24"/>
      <c r="K31" s="24"/>
      <c r="L31" s="24"/>
      <c r="M31" s="24"/>
      <c r="N31" s="24"/>
      <c r="O31" s="24"/>
      <c r="P31" s="24"/>
      <c r="Q31" s="24"/>
      <c r="R31" s="24"/>
      <c r="S31" s="24"/>
      <c r="T31" s="24"/>
      <c r="U31" s="24"/>
    </row>
    <row r="32" spans="1:21" x14ac:dyDescent="0.25">
      <c r="A32" s="24"/>
      <c r="B32" s="24"/>
      <c r="C32" s="24"/>
      <c r="D32" s="24"/>
      <c r="E32" s="24"/>
      <c r="F32" s="24"/>
      <c r="G32" s="24"/>
      <c r="H32" s="24"/>
      <c r="I32" s="24"/>
      <c r="J32" s="24"/>
      <c r="K32" s="24"/>
      <c r="L32" s="24"/>
      <c r="M32" s="24"/>
      <c r="N32" s="24"/>
      <c r="O32" s="24"/>
      <c r="P32" s="24"/>
      <c r="Q32" s="24"/>
      <c r="R32" s="24"/>
      <c r="S32" s="24"/>
      <c r="T32" s="24"/>
      <c r="U32" s="24"/>
    </row>
    <row r="33" spans="1:21" x14ac:dyDescent="0.25">
      <c r="A33" s="24"/>
      <c r="B33" s="24"/>
      <c r="C33" s="24"/>
      <c r="D33" s="24"/>
      <c r="E33" s="24"/>
      <c r="F33" s="24"/>
      <c r="G33" s="24"/>
      <c r="H33" s="24"/>
      <c r="I33" s="24"/>
      <c r="J33" s="24"/>
      <c r="K33" s="24"/>
      <c r="L33" s="24"/>
      <c r="M33" s="24"/>
      <c r="N33" s="24"/>
      <c r="O33" s="24"/>
      <c r="P33" s="24"/>
      <c r="Q33" s="24"/>
      <c r="R33" s="24"/>
      <c r="S33" s="24"/>
      <c r="T33" s="24"/>
      <c r="U33" s="24"/>
    </row>
    <row r="34" spans="1:21" x14ac:dyDescent="0.25">
      <c r="A34" s="24"/>
      <c r="B34" s="24"/>
      <c r="C34" s="24"/>
      <c r="D34" s="24"/>
      <c r="E34" s="24"/>
      <c r="F34" s="24"/>
      <c r="G34" s="24"/>
      <c r="H34" s="24"/>
      <c r="I34" s="24"/>
      <c r="J34" s="24"/>
      <c r="K34" s="24"/>
      <c r="L34" s="24"/>
      <c r="M34" s="24"/>
      <c r="N34" s="24"/>
      <c r="O34" s="24"/>
      <c r="P34" s="24"/>
      <c r="Q34" s="24"/>
      <c r="R34" s="24"/>
      <c r="S34" s="24"/>
      <c r="T34" s="24"/>
      <c r="U34" s="24"/>
    </row>
    <row r="35" spans="1:21" x14ac:dyDescent="0.25">
      <c r="A35" s="24"/>
      <c r="B35" s="24"/>
      <c r="C35" s="24"/>
      <c r="D35" s="24"/>
      <c r="E35" s="24"/>
      <c r="F35" s="24"/>
      <c r="G35" s="24"/>
      <c r="H35" s="24"/>
      <c r="I35" s="24"/>
      <c r="J35" s="24"/>
      <c r="K35" s="24"/>
      <c r="L35" s="24"/>
      <c r="M35" s="24"/>
      <c r="N35" s="24"/>
      <c r="O35" s="24"/>
      <c r="P35" s="24"/>
      <c r="Q35" s="24"/>
      <c r="R35" s="24"/>
      <c r="S35" s="24"/>
      <c r="T35" s="24"/>
      <c r="U35" s="24"/>
    </row>
    <row r="36" spans="1:21" x14ac:dyDescent="0.25">
      <c r="A36" s="24"/>
      <c r="B36" s="24"/>
      <c r="C36" s="24"/>
      <c r="D36" s="24"/>
      <c r="E36" s="24"/>
      <c r="F36" s="24"/>
      <c r="G36" s="24"/>
      <c r="H36" s="24"/>
      <c r="I36" s="24"/>
      <c r="J36" s="24"/>
      <c r="K36" s="24"/>
      <c r="L36" s="24"/>
      <c r="M36" s="24"/>
      <c r="N36" s="24"/>
      <c r="O36" s="24"/>
      <c r="P36" s="24"/>
      <c r="Q36" s="24"/>
      <c r="R36" s="24"/>
      <c r="S36" s="24"/>
      <c r="T36" s="24"/>
      <c r="U36" s="24"/>
    </row>
    <row r="37" spans="1:21" x14ac:dyDescent="0.25">
      <c r="A37" s="24"/>
      <c r="B37" s="24"/>
      <c r="C37" s="24"/>
      <c r="D37" s="24"/>
      <c r="E37" s="24"/>
      <c r="F37" s="24"/>
      <c r="G37" s="24"/>
      <c r="H37" s="24"/>
      <c r="I37" s="24"/>
      <c r="J37" s="24"/>
      <c r="K37" s="24"/>
      <c r="L37" s="24"/>
      <c r="M37" s="24"/>
      <c r="N37" s="24"/>
      <c r="O37" s="24"/>
      <c r="P37" s="24"/>
      <c r="Q37" s="24"/>
      <c r="R37" s="24"/>
      <c r="S37" s="24"/>
      <c r="T37" s="24"/>
      <c r="U37" s="24"/>
    </row>
    <row r="38" spans="1:21" x14ac:dyDescent="0.25">
      <c r="A38" s="24"/>
      <c r="B38" s="24"/>
      <c r="C38" s="24"/>
      <c r="D38" s="24"/>
      <c r="E38" s="24"/>
      <c r="F38" s="24"/>
      <c r="G38" s="24"/>
      <c r="H38" s="24"/>
      <c r="I38" s="24"/>
      <c r="J38" s="24"/>
      <c r="K38" s="24"/>
      <c r="L38" s="24"/>
      <c r="M38" s="24"/>
      <c r="N38" s="24"/>
      <c r="O38" s="24"/>
      <c r="P38" s="24"/>
      <c r="Q38" s="24"/>
      <c r="R38" s="24"/>
      <c r="S38" s="24"/>
      <c r="T38" s="24"/>
      <c r="U38" s="24"/>
    </row>
    <row r="39" spans="1:21" x14ac:dyDescent="0.25">
      <c r="A39" s="24"/>
      <c r="B39" s="24"/>
      <c r="C39" s="24"/>
      <c r="D39" s="24"/>
      <c r="E39" s="24"/>
      <c r="F39" s="24"/>
      <c r="G39" s="24"/>
      <c r="H39" s="24"/>
      <c r="I39" s="24"/>
      <c r="J39" s="24"/>
      <c r="K39" s="24"/>
      <c r="L39" s="24"/>
      <c r="M39" s="24"/>
      <c r="N39" s="24"/>
      <c r="O39" s="24"/>
      <c r="P39" s="24"/>
      <c r="Q39" s="24"/>
      <c r="R39" s="24"/>
      <c r="S39" s="24"/>
      <c r="T39" s="24"/>
      <c r="U39" s="24"/>
    </row>
    <row r="40" spans="1:21" x14ac:dyDescent="0.25">
      <c r="A40" s="24"/>
      <c r="B40" s="24"/>
      <c r="C40" s="24"/>
      <c r="D40" s="24"/>
      <c r="E40" s="24"/>
      <c r="F40" s="24"/>
      <c r="G40" s="24"/>
      <c r="H40" s="24"/>
      <c r="I40" s="24"/>
      <c r="J40" s="24"/>
      <c r="K40" s="24"/>
      <c r="L40" s="24"/>
      <c r="M40" s="24"/>
      <c r="N40" s="24"/>
      <c r="O40" s="24"/>
      <c r="P40" s="24"/>
      <c r="Q40" s="24"/>
      <c r="R40" s="24"/>
      <c r="S40" s="24"/>
      <c r="T40" s="24"/>
      <c r="U40" s="24"/>
    </row>
    <row r="41" spans="1:21" x14ac:dyDescent="0.25">
      <c r="A41" s="24"/>
      <c r="B41" s="24"/>
      <c r="C41" s="24"/>
      <c r="D41" s="24"/>
      <c r="E41" s="24"/>
      <c r="F41" s="24"/>
      <c r="G41" s="24"/>
      <c r="H41" s="24"/>
      <c r="I41" s="24"/>
      <c r="J41" s="24"/>
      <c r="K41" s="24"/>
      <c r="L41" s="24"/>
      <c r="M41" s="24"/>
      <c r="N41" s="24"/>
      <c r="O41" s="24"/>
      <c r="P41" s="24"/>
      <c r="Q41" s="24"/>
      <c r="R41" s="24"/>
      <c r="S41" s="24"/>
      <c r="T41" s="24"/>
      <c r="U41" s="24"/>
    </row>
    <row r="42" spans="1:21" x14ac:dyDescent="0.25">
      <c r="A42" s="24"/>
      <c r="B42" s="24"/>
      <c r="C42" s="24"/>
      <c r="D42" s="24"/>
      <c r="E42" s="24"/>
      <c r="F42" s="24"/>
      <c r="G42" s="24"/>
      <c r="H42" s="24"/>
      <c r="I42" s="24"/>
      <c r="J42" s="24"/>
      <c r="K42" s="24"/>
      <c r="L42" s="24"/>
      <c r="M42" s="24"/>
      <c r="N42" s="24"/>
      <c r="O42" s="24"/>
      <c r="P42" s="24"/>
      <c r="Q42" s="24"/>
      <c r="R42" s="24"/>
      <c r="S42" s="24"/>
      <c r="T42" s="24"/>
      <c r="U42" s="24"/>
    </row>
    <row r="43" spans="1:21" x14ac:dyDescent="0.25">
      <c r="A43" s="24"/>
      <c r="B43" s="24"/>
      <c r="C43" s="24"/>
      <c r="D43" s="24"/>
      <c r="E43" s="24"/>
      <c r="F43" s="24"/>
      <c r="G43" s="24"/>
      <c r="H43" s="24"/>
      <c r="I43" s="24"/>
      <c r="J43" s="24"/>
      <c r="K43" s="24"/>
      <c r="L43" s="24"/>
      <c r="M43" s="24"/>
      <c r="N43" s="24"/>
      <c r="O43" s="24"/>
      <c r="P43" s="24"/>
      <c r="Q43" s="24"/>
      <c r="R43" s="24"/>
      <c r="S43" s="24"/>
      <c r="T43" s="24"/>
      <c r="U43" s="24"/>
    </row>
    <row r="44" spans="1:21" x14ac:dyDescent="0.25">
      <c r="A44" s="24"/>
      <c r="B44" s="24"/>
      <c r="C44" s="24"/>
      <c r="D44" s="24"/>
      <c r="E44" s="24"/>
      <c r="F44" s="24"/>
      <c r="G44" s="24"/>
      <c r="H44" s="24"/>
      <c r="I44" s="24"/>
      <c r="J44" s="24"/>
      <c r="K44" s="24"/>
      <c r="L44" s="24"/>
      <c r="M44" s="24"/>
      <c r="N44" s="24"/>
      <c r="O44" s="24"/>
      <c r="P44" s="24"/>
      <c r="Q44" s="24"/>
      <c r="R44" s="24"/>
      <c r="S44" s="24"/>
      <c r="T44" s="24"/>
      <c r="U44" s="24"/>
    </row>
    <row r="45" spans="1:21" x14ac:dyDescent="0.25">
      <c r="A45" s="24"/>
      <c r="B45" s="24"/>
      <c r="C45" s="24"/>
      <c r="D45" s="24"/>
      <c r="E45" s="24"/>
      <c r="F45" s="24"/>
      <c r="G45" s="24"/>
      <c r="H45" s="24"/>
      <c r="I45" s="24"/>
      <c r="J45" s="24"/>
      <c r="K45" s="24"/>
      <c r="L45" s="24"/>
      <c r="M45" s="24"/>
      <c r="N45" s="24"/>
      <c r="O45" s="24"/>
      <c r="P45" s="24"/>
      <c r="Q45" s="24"/>
      <c r="R45" s="24"/>
      <c r="S45" s="24"/>
      <c r="T45" s="24"/>
      <c r="U45" s="24"/>
    </row>
    <row r="46" spans="1:21" x14ac:dyDescent="0.25">
      <c r="A46" s="24"/>
      <c r="B46" s="24"/>
      <c r="C46" s="24"/>
      <c r="D46" s="24"/>
      <c r="E46" s="24"/>
      <c r="F46" s="24"/>
      <c r="G46" s="24"/>
      <c r="H46" s="24"/>
      <c r="I46" s="24"/>
      <c r="J46" s="24"/>
      <c r="K46" s="24"/>
      <c r="L46" s="24"/>
      <c r="M46" s="24"/>
      <c r="N46" s="24"/>
      <c r="O46" s="24"/>
      <c r="P46" s="24"/>
      <c r="Q46" s="24"/>
      <c r="R46" s="24"/>
      <c r="S46" s="24"/>
      <c r="T46" s="24"/>
      <c r="U46" s="24"/>
    </row>
    <row r="47" spans="1:21" x14ac:dyDescent="0.25">
      <c r="A47" s="24"/>
      <c r="B47" s="24"/>
      <c r="C47" s="24"/>
      <c r="D47" s="24"/>
      <c r="E47" s="24"/>
      <c r="F47" s="24"/>
      <c r="G47" s="24"/>
      <c r="H47" s="24"/>
      <c r="I47" s="24"/>
      <c r="J47" s="24"/>
      <c r="K47" s="24"/>
      <c r="L47" s="24"/>
      <c r="M47" s="24"/>
      <c r="N47" s="24"/>
      <c r="O47" s="24"/>
      <c r="P47" s="24"/>
      <c r="Q47" s="24"/>
      <c r="R47" s="24"/>
      <c r="S47" s="24"/>
      <c r="T47" s="24"/>
      <c r="U47" s="24"/>
    </row>
    <row r="48" spans="1:21" x14ac:dyDescent="0.25">
      <c r="A48" s="24"/>
      <c r="B48" s="24"/>
      <c r="C48" s="24"/>
      <c r="D48" s="24"/>
      <c r="E48" s="24"/>
      <c r="F48" s="24"/>
      <c r="G48" s="24"/>
      <c r="H48" s="24"/>
      <c r="I48" s="24"/>
      <c r="J48" s="24"/>
      <c r="K48" s="24"/>
      <c r="L48" s="24"/>
      <c r="M48" s="24"/>
      <c r="N48" s="24"/>
      <c r="O48" s="24"/>
      <c r="P48" s="24"/>
      <c r="Q48" s="24"/>
      <c r="R48" s="24"/>
      <c r="S48" s="24"/>
      <c r="T48" s="24"/>
      <c r="U48" s="24"/>
    </row>
    <row r="49" spans="1:21" x14ac:dyDescent="0.25">
      <c r="A49" s="24"/>
      <c r="B49" s="24"/>
      <c r="C49" s="24"/>
      <c r="D49" s="24"/>
      <c r="E49" s="24"/>
      <c r="F49" s="24"/>
      <c r="G49" s="24"/>
      <c r="H49" s="24"/>
      <c r="I49" s="24"/>
      <c r="J49" s="24"/>
      <c r="K49" s="24"/>
      <c r="L49" s="24"/>
      <c r="M49" s="24"/>
      <c r="N49" s="24"/>
      <c r="O49" s="24"/>
      <c r="P49" s="24"/>
      <c r="Q49" s="24"/>
      <c r="R49" s="24"/>
      <c r="S49" s="24"/>
      <c r="T49" s="24"/>
      <c r="U49" s="24"/>
    </row>
    <row r="50" spans="1:21" x14ac:dyDescent="0.25">
      <c r="A50" s="24"/>
      <c r="B50" s="24"/>
      <c r="C50" s="24"/>
      <c r="D50" s="24"/>
      <c r="E50" s="24"/>
      <c r="F50" s="24"/>
      <c r="G50" s="24"/>
      <c r="H50" s="24"/>
      <c r="I50" s="24"/>
      <c r="J50" s="24"/>
      <c r="K50" s="24"/>
      <c r="L50" s="24"/>
      <c r="M50" s="24"/>
      <c r="N50" s="24"/>
      <c r="O50" s="24"/>
      <c r="P50" s="24"/>
      <c r="Q50" s="24"/>
      <c r="R50" s="24"/>
      <c r="S50" s="24"/>
      <c r="T50" s="24"/>
      <c r="U50" s="24"/>
    </row>
    <row r="51" spans="1:21" x14ac:dyDescent="0.25">
      <c r="A51" s="24"/>
      <c r="B51" s="24"/>
      <c r="C51" s="24"/>
      <c r="D51" s="24"/>
      <c r="E51" s="24"/>
      <c r="F51" s="24"/>
      <c r="G51" s="24"/>
      <c r="H51" s="24"/>
      <c r="I51" s="24"/>
      <c r="J51" s="24"/>
      <c r="K51" s="24"/>
      <c r="L51" s="24"/>
      <c r="M51" s="24"/>
      <c r="N51" s="24"/>
      <c r="O51" s="24"/>
      <c r="P51" s="24"/>
      <c r="Q51" s="24"/>
      <c r="R51" s="24"/>
      <c r="S51" s="24"/>
      <c r="T51" s="24"/>
      <c r="U51" s="24"/>
    </row>
    <row r="52" spans="1:21" x14ac:dyDescent="0.25">
      <c r="A52" s="24"/>
      <c r="B52" s="24"/>
      <c r="C52" s="24"/>
      <c r="D52" s="24"/>
      <c r="E52" s="24"/>
      <c r="F52" s="24"/>
      <c r="G52" s="24"/>
      <c r="H52" s="24"/>
      <c r="I52" s="24"/>
      <c r="J52" s="24"/>
      <c r="K52" s="24"/>
      <c r="L52" s="24"/>
      <c r="M52" s="24"/>
      <c r="N52" s="24"/>
      <c r="O52" s="24"/>
      <c r="P52" s="24"/>
      <c r="Q52" s="24"/>
      <c r="R52" s="24"/>
      <c r="S52" s="24"/>
      <c r="T52" s="24"/>
      <c r="U52" s="24"/>
    </row>
    <row r="53" spans="1:21" x14ac:dyDescent="0.25">
      <c r="A53" s="24"/>
      <c r="B53" s="24"/>
      <c r="C53" s="24"/>
      <c r="D53" s="24"/>
      <c r="E53" s="24"/>
      <c r="F53" s="24"/>
      <c r="G53" s="24"/>
      <c r="H53" s="24"/>
      <c r="I53" s="24"/>
      <c r="J53" s="24"/>
      <c r="K53" s="24"/>
      <c r="L53" s="24"/>
      <c r="M53" s="24"/>
      <c r="N53" s="24"/>
      <c r="O53" s="24"/>
      <c r="P53" s="24"/>
      <c r="Q53" s="24"/>
      <c r="R53" s="24"/>
      <c r="S53" s="24"/>
      <c r="T53" s="24"/>
      <c r="U53" s="24"/>
    </row>
    <row r="54" spans="1:21" x14ac:dyDescent="0.25">
      <c r="A54" s="24"/>
      <c r="B54" s="24"/>
      <c r="C54" s="24"/>
      <c r="D54" s="24"/>
      <c r="E54" s="24"/>
      <c r="F54" s="24"/>
      <c r="G54" s="24"/>
      <c r="H54" s="24"/>
      <c r="I54" s="24"/>
      <c r="J54" s="24"/>
      <c r="K54" s="24"/>
      <c r="L54" s="24"/>
      <c r="M54" s="24"/>
      <c r="N54" s="24"/>
      <c r="O54" s="24"/>
      <c r="P54" s="24"/>
      <c r="Q54" s="24"/>
      <c r="R54" s="24"/>
      <c r="S54" s="24"/>
      <c r="T54" s="24"/>
      <c r="U54" s="24"/>
    </row>
    <row r="55" spans="1:21" x14ac:dyDescent="0.25">
      <c r="A55" s="24"/>
      <c r="B55" s="24"/>
      <c r="C55" s="24"/>
      <c r="D55" s="24"/>
      <c r="E55" s="24"/>
      <c r="F55" s="24"/>
      <c r="G55" s="24"/>
      <c r="H55" s="24"/>
      <c r="I55" s="24"/>
      <c r="J55" s="24"/>
      <c r="K55" s="24"/>
      <c r="L55" s="24"/>
      <c r="M55" s="24"/>
      <c r="N55" s="24"/>
      <c r="O55" s="24"/>
      <c r="P55" s="24"/>
      <c r="Q55" s="24"/>
      <c r="R55" s="24"/>
      <c r="S55" s="24"/>
      <c r="T55" s="24"/>
      <c r="U55" s="24"/>
    </row>
    <row r="56" spans="1:21" x14ac:dyDescent="0.25">
      <c r="A56" s="24"/>
      <c r="B56" s="24"/>
      <c r="C56" s="24"/>
      <c r="D56" s="24"/>
      <c r="E56" s="24"/>
      <c r="F56" s="24"/>
      <c r="G56" s="24"/>
      <c r="H56" s="24"/>
      <c r="I56" s="24"/>
      <c r="J56" s="24"/>
      <c r="K56" s="24"/>
      <c r="L56" s="24"/>
      <c r="M56" s="24"/>
      <c r="N56" s="24"/>
      <c r="O56" s="24"/>
      <c r="P56" s="24"/>
      <c r="Q56" s="24"/>
      <c r="R56" s="24"/>
      <c r="S56" s="24"/>
      <c r="T56" s="24"/>
      <c r="U56" s="24"/>
    </row>
    <row r="57" spans="1:21" x14ac:dyDescent="0.25">
      <c r="A57" s="24"/>
      <c r="B57" s="24"/>
      <c r="C57" s="24"/>
      <c r="D57" s="24"/>
      <c r="E57" s="24"/>
      <c r="F57" s="24"/>
      <c r="G57" s="24"/>
      <c r="H57" s="24"/>
      <c r="I57" s="24"/>
      <c r="J57" s="24"/>
      <c r="K57" s="24"/>
      <c r="L57" s="24"/>
      <c r="M57" s="24"/>
      <c r="N57" s="24"/>
      <c r="O57" s="24"/>
      <c r="P57" s="24"/>
      <c r="Q57" s="24"/>
      <c r="R57" s="24"/>
      <c r="S57" s="24"/>
      <c r="T57" s="24"/>
      <c r="U57" s="24"/>
    </row>
    <row r="58" spans="1:21" x14ac:dyDescent="0.25">
      <c r="A58" s="24"/>
      <c r="B58" s="24"/>
      <c r="C58" s="24"/>
      <c r="D58" s="24"/>
      <c r="E58" s="24"/>
      <c r="F58" s="24"/>
      <c r="G58" s="24"/>
      <c r="H58" s="24"/>
      <c r="I58" s="24"/>
      <c r="J58" s="24"/>
      <c r="K58" s="24"/>
      <c r="L58" s="24"/>
      <c r="M58" s="24"/>
      <c r="N58" s="24"/>
      <c r="O58" s="24"/>
      <c r="P58" s="24"/>
      <c r="Q58" s="24"/>
      <c r="R58" s="24"/>
      <c r="S58" s="24"/>
      <c r="T58" s="24"/>
      <c r="U58" s="24"/>
    </row>
    <row r="59" spans="1:21" x14ac:dyDescent="0.25">
      <c r="A59" s="24"/>
      <c r="B59" s="24"/>
      <c r="C59" s="24"/>
      <c r="D59" s="24"/>
      <c r="E59" s="24"/>
      <c r="F59" s="24"/>
      <c r="G59" s="24"/>
      <c r="H59" s="24"/>
      <c r="I59" s="24"/>
      <c r="J59" s="24"/>
      <c r="K59" s="24"/>
      <c r="L59" s="24"/>
      <c r="M59" s="24"/>
      <c r="N59" s="24"/>
      <c r="O59" s="24"/>
      <c r="P59" s="24"/>
      <c r="Q59" s="24"/>
      <c r="R59" s="24"/>
      <c r="S59" s="24"/>
      <c r="T59" s="24"/>
      <c r="U59" s="24"/>
    </row>
    <row r="60" spans="1:21" x14ac:dyDescent="0.25">
      <c r="A60" s="24"/>
      <c r="B60" s="24"/>
      <c r="C60" s="24"/>
      <c r="D60" s="24"/>
      <c r="E60" s="24"/>
      <c r="F60" s="24"/>
      <c r="G60" s="24"/>
      <c r="H60" s="24"/>
      <c r="I60" s="24"/>
      <c r="J60" s="24"/>
      <c r="K60" s="24"/>
      <c r="L60" s="24"/>
      <c r="M60" s="24"/>
      <c r="N60" s="24"/>
      <c r="O60" s="24"/>
      <c r="P60" s="24"/>
      <c r="Q60" s="24"/>
      <c r="R60" s="24"/>
      <c r="S60" s="24"/>
      <c r="T60" s="24"/>
      <c r="U60" s="24"/>
    </row>
    <row r="61" spans="1:21" x14ac:dyDescent="0.25">
      <c r="A61" s="24"/>
      <c r="B61" s="24"/>
      <c r="C61" s="24"/>
      <c r="D61" s="24"/>
      <c r="E61" s="24"/>
      <c r="F61" s="24"/>
      <c r="G61" s="24"/>
      <c r="H61" s="24"/>
      <c r="I61" s="24"/>
      <c r="J61" s="24"/>
      <c r="K61" s="24"/>
      <c r="L61" s="24"/>
      <c r="M61" s="24"/>
      <c r="N61" s="24"/>
      <c r="O61" s="24"/>
      <c r="P61" s="24"/>
      <c r="Q61" s="24"/>
      <c r="R61" s="24"/>
      <c r="S61" s="24"/>
      <c r="T61" s="24"/>
      <c r="U61" s="24"/>
    </row>
    <row r="62" spans="1:21" x14ac:dyDescent="0.25">
      <c r="A62" s="24"/>
      <c r="B62" s="24"/>
      <c r="C62" s="24"/>
      <c r="D62" s="24"/>
      <c r="E62" s="24"/>
      <c r="F62" s="24"/>
      <c r="G62" s="24"/>
      <c r="H62" s="24"/>
      <c r="I62" s="24"/>
      <c r="J62" s="24"/>
      <c r="K62" s="24"/>
      <c r="L62" s="24"/>
      <c r="M62" s="24"/>
      <c r="N62" s="24"/>
      <c r="O62" s="24"/>
      <c r="P62" s="24"/>
      <c r="Q62" s="24"/>
      <c r="R62" s="24"/>
      <c r="S62" s="24"/>
      <c r="T62" s="24"/>
      <c r="U62" s="24"/>
    </row>
    <row r="63" spans="1:21" x14ac:dyDescent="0.25">
      <c r="A63" s="24"/>
      <c r="B63" s="24"/>
      <c r="C63" s="24"/>
      <c r="D63" s="24"/>
      <c r="E63" s="24"/>
      <c r="F63" s="24"/>
      <c r="G63" s="24"/>
      <c r="H63" s="24"/>
      <c r="I63" s="24"/>
      <c r="J63" s="24"/>
      <c r="K63" s="24"/>
      <c r="L63" s="24"/>
      <c r="M63" s="24"/>
      <c r="N63" s="24"/>
      <c r="O63" s="24"/>
      <c r="P63" s="24"/>
      <c r="Q63" s="24"/>
      <c r="R63" s="24"/>
      <c r="S63" s="24"/>
      <c r="T63" s="24"/>
      <c r="U63" s="24"/>
    </row>
    <row r="64" spans="1:21" x14ac:dyDescent="0.25">
      <c r="A64" s="24"/>
      <c r="B64" s="24"/>
      <c r="C64" s="24"/>
      <c r="D64" s="24"/>
      <c r="E64" s="24"/>
      <c r="F64" s="24"/>
      <c r="G64" s="24"/>
      <c r="H64" s="24"/>
      <c r="I64" s="24"/>
      <c r="J64" s="24"/>
      <c r="K64" s="24"/>
      <c r="L64" s="24"/>
      <c r="M64" s="24"/>
      <c r="N64" s="24"/>
      <c r="O64" s="24"/>
      <c r="P64" s="24"/>
      <c r="Q64" s="24"/>
      <c r="R64" s="24"/>
      <c r="S64" s="24"/>
      <c r="T64" s="24"/>
      <c r="U64" s="24"/>
    </row>
    <row r="65" spans="1:21" x14ac:dyDescent="0.25">
      <c r="A65" s="24"/>
      <c r="B65" s="24"/>
      <c r="C65" s="24"/>
      <c r="D65" s="24"/>
      <c r="E65" s="24"/>
      <c r="F65" s="24"/>
      <c r="G65" s="24"/>
      <c r="H65" s="24"/>
      <c r="I65" s="24"/>
      <c r="J65" s="24"/>
      <c r="K65" s="24"/>
      <c r="L65" s="24"/>
      <c r="M65" s="24"/>
      <c r="N65" s="24"/>
      <c r="O65" s="24"/>
      <c r="P65" s="24"/>
      <c r="Q65" s="24"/>
      <c r="R65" s="24"/>
      <c r="S65" s="24"/>
      <c r="T65" s="24"/>
      <c r="U65" s="24"/>
    </row>
    <row r="66" spans="1:21" x14ac:dyDescent="0.25">
      <c r="A66" s="24"/>
      <c r="B66" s="24"/>
      <c r="C66" s="24"/>
      <c r="D66" s="24"/>
      <c r="E66" s="24"/>
      <c r="F66" s="24"/>
      <c r="G66" s="24"/>
      <c r="H66" s="24"/>
      <c r="I66" s="24"/>
      <c r="J66" s="24"/>
      <c r="K66" s="24"/>
      <c r="L66" s="24"/>
      <c r="M66" s="24"/>
      <c r="N66" s="24"/>
      <c r="O66" s="24"/>
      <c r="P66" s="24"/>
      <c r="Q66" s="24"/>
      <c r="R66" s="24"/>
      <c r="S66" s="24"/>
      <c r="T66" s="24"/>
      <c r="U66" s="24"/>
    </row>
    <row r="67" spans="1:21" x14ac:dyDescent="0.25">
      <c r="A67" s="24"/>
      <c r="B67" s="24"/>
      <c r="C67" s="24"/>
      <c r="D67" s="24"/>
      <c r="E67" s="24"/>
      <c r="F67" s="24"/>
      <c r="G67" s="24"/>
      <c r="H67" s="24"/>
      <c r="I67" s="24"/>
      <c r="J67" s="24"/>
      <c r="K67" s="24"/>
      <c r="L67" s="24"/>
      <c r="M67" s="24"/>
      <c r="N67" s="24"/>
      <c r="O67" s="24"/>
      <c r="P67" s="24"/>
      <c r="Q67" s="24"/>
      <c r="R67" s="24"/>
      <c r="S67" s="24"/>
      <c r="T67" s="24"/>
      <c r="U67" s="24"/>
    </row>
    <row r="68" spans="1:21" x14ac:dyDescent="0.25">
      <c r="A68" s="24"/>
      <c r="B68" s="24"/>
      <c r="C68" s="24"/>
      <c r="D68" s="24"/>
      <c r="E68" s="24"/>
      <c r="F68" s="24"/>
      <c r="G68" s="24"/>
      <c r="H68" s="24"/>
      <c r="I68" s="24"/>
      <c r="J68" s="24"/>
      <c r="K68" s="24"/>
      <c r="L68" s="24"/>
      <c r="M68" s="24"/>
      <c r="N68" s="24"/>
      <c r="O68" s="24"/>
      <c r="P68" s="24"/>
      <c r="Q68" s="24"/>
      <c r="R68" s="24"/>
      <c r="S68" s="24"/>
      <c r="T68" s="24"/>
      <c r="U68" s="24"/>
    </row>
    <row r="69" spans="1:21" x14ac:dyDescent="0.25">
      <c r="A69" s="24"/>
      <c r="B69" s="24"/>
      <c r="C69" s="24"/>
      <c r="D69" s="24"/>
      <c r="E69" s="24"/>
      <c r="F69" s="24"/>
      <c r="G69" s="24"/>
      <c r="H69" s="24"/>
      <c r="I69" s="24"/>
      <c r="J69" s="24"/>
      <c r="K69" s="24"/>
      <c r="L69" s="24"/>
      <c r="M69" s="24"/>
      <c r="N69" s="24"/>
      <c r="O69" s="24"/>
      <c r="P69" s="24"/>
      <c r="Q69" s="24"/>
      <c r="R69" s="24"/>
      <c r="S69" s="24"/>
      <c r="T69" s="24"/>
      <c r="U69" s="24"/>
    </row>
    <row r="70" spans="1:21" x14ac:dyDescent="0.25">
      <c r="A70" s="24"/>
      <c r="B70" s="24"/>
      <c r="C70" s="24"/>
      <c r="D70" s="24"/>
      <c r="E70" s="24"/>
      <c r="F70" s="24"/>
      <c r="G70" s="24"/>
      <c r="H70" s="24"/>
      <c r="I70" s="24"/>
      <c r="J70" s="24"/>
      <c r="K70" s="24"/>
      <c r="L70" s="24"/>
      <c r="M70" s="24"/>
      <c r="N70" s="24"/>
      <c r="O70" s="24"/>
      <c r="P70" s="24"/>
      <c r="Q70" s="24"/>
      <c r="R70" s="24"/>
      <c r="S70" s="24"/>
      <c r="T70" s="24"/>
      <c r="U70" s="24"/>
    </row>
    <row r="71" spans="1:21" x14ac:dyDescent="0.25">
      <c r="A71" s="24"/>
      <c r="B71" s="24"/>
      <c r="C71" s="24"/>
      <c r="D71" s="24"/>
      <c r="E71" s="24"/>
      <c r="F71" s="24"/>
      <c r="G71" s="24"/>
      <c r="H71" s="24"/>
      <c r="I71" s="24"/>
      <c r="J71" s="24"/>
      <c r="K71" s="24"/>
      <c r="L71" s="24"/>
      <c r="M71" s="24"/>
      <c r="N71" s="24"/>
      <c r="O71" s="24"/>
      <c r="P71" s="24"/>
      <c r="Q71" s="24"/>
      <c r="R71" s="24"/>
      <c r="S71" s="24"/>
      <c r="T71" s="24"/>
      <c r="U71" s="24"/>
    </row>
    <row r="72" spans="1:21" x14ac:dyDescent="0.25">
      <c r="A72" s="24"/>
      <c r="B72" s="24"/>
      <c r="C72" s="24"/>
      <c r="D72" s="24"/>
      <c r="E72" s="24"/>
      <c r="F72" s="24"/>
      <c r="G72" s="24"/>
      <c r="H72" s="24"/>
      <c r="I72" s="24"/>
      <c r="J72" s="24"/>
      <c r="K72" s="24"/>
      <c r="L72" s="24"/>
      <c r="M72" s="24"/>
      <c r="N72" s="24"/>
      <c r="O72" s="24"/>
      <c r="P72" s="24"/>
      <c r="Q72" s="24"/>
      <c r="R72" s="24"/>
      <c r="S72" s="24"/>
      <c r="T72" s="24"/>
      <c r="U72" s="24"/>
    </row>
    <row r="73" spans="1:21" x14ac:dyDescent="0.25">
      <c r="A73" s="24"/>
      <c r="B73" s="24"/>
      <c r="C73" s="24"/>
      <c r="D73" s="24"/>
      <c r="E73" s="24"/>
      <c r="F73" s="24"/>
      <c r="G73" s="24"/>
      <c r="H73" s="24"/>
      <c r="I73" s="24"/>
      <c r="J73" s="24"/>
      <c r="K73" s="24"/>
      <c r="L73" s="24"/>
      <c r="M73" s="24"/>
      <c r="N73" s="24"/>
      <c r="O73" s="24"/>
      <c r="P73" s="24"/>
      <c r="Q73" s="24"/>
      <c r="R73" s="24"/>
      <c r="S73" s="24"/>
      <c r="T73" s="24"/>
      <c r="U73" s="24"/>
    </row>
    <row r="74" spans="1:21" x14ac:dyDescent="0.25">
      <c r="A74" s="24"/>
      <c r="B74" s="24"/>
      <c r="C74" s="24"/>
      <c r="D74" s="24"/>
      <c r="E74" s="24"/>
      <c r="F74" s="24"/>
      <c r="G74" s="24"/>
      <c r="H74" s="24"/>
      <c r="I74" s="24"/>
      <c r="J74" s="24"/>
      <c r="K74" s="24"/>
      <c r="L74" s="24"/>
      <c r="M74" s="24"/>
      <c r="N74" s="24"/>
      <c r="O74" s="24"/>
      <c r="P74" s="24"/>
      <c r="Q74" s="24"/>
      <c r="R74" s="24"/>
      <c r="S74" s="24"/>
      <c r="T74" s="24"/>
      <c r="U74" s="24"/>
    </row>
    <row r="75" spans="1:21" x14ac:dyDescent="0.25">
      <c r="A75" s="24"/>
      <c r="B75" s="24"/>
      <c r="C75" s="24"/>
      <c r="D75" s="24"/>
      <c r="E75" s="24"/>
      <c r="F75" s="24"/>
      <c r="G75" s="24"/>
      <c r="H75" s="24"/>
      <c r="I75" s="24"/>
      <c r="J75" s="24"/>
      <c r="K75" s="24"/>
      <c r="L75" s="24"/>
      <c r="M75" s="24"/>
      <c r="N75" s="24"/>
      <c r="O75" s="24"/>
      <c r="P75" s="24"/>
      <c r="Q75" s="24"/>
      <c r="R75" s="24"/>
      <c r="S75" s="24"/>
      <c r="T75" s="24"/>
      <c r="U75" s="24"/>
    </row>
    <row r="76" spans="1:21" x14ac:dyDescent="0.25">
      <c r="A76" s="24"/>
      <c r="B76" s="24"/>
      <c r="C76" s="24"/>
      <c r="D76" s="24"/>
      <c r="E76" s="24"/>
      <c r="F76" s="24"/>
      <c r="G76" s="24"/>
      <c r="H76" s="24"/>
      <c r="I76" s="24"/>
      <c r="J76" s="24"/>
      <c r="K76" s="24"/>
      <c r="L76" s="24"/>
      <c r="M76" s="24"/>
      <c r="N76" s="24"/>
      <c r="O76" s="24"/>
      <c r="P76" s="24"/>
      <c r="Q76" s="24"/>
      <c r="R76" s="24"/>
      <c r="S76" s="24"/>
      <c r="T76" s="24"/>
      <c r="U76" s="24"/>
    </row>
    <row r="77" spans="1:21" x14ac:dyDescent="0.25">
      <c r="A77" s="24"/>
      <c r="B77" s="24"/>
      <c r="C77" s="24"/>
      <c r="D77" s="24"/>
      <c r="E77" s="24"/>
      <c r="F77" s="24"/>
      <c r="G77" s="24"/>
      <c r="H77" s="24"/>
      <c r="I77" s="24"/>
      <c r="J77" s="24"/>
      <c r="K77" s="24"/>
      <c r="L77" s="24"/>
      <c r="M77" s="24"/>
      <c r="N77" s="24"/>
      <c r="O77" s="24"/>
      <c r="P77" s="24"/>
      <c r="Q77" s="24"/>
      <c r="R77" s="24"/>
      <c r="S77" s="24"/>
      <c r="T77" s="24"/>
      <c r="U77" s="24"/>
    </row>
    <row r="78" spans="1:21" x14ac:dyDescent="0.25">
      <c r="A78" s="24"/>
      <c r="B78" s="24"/>
      <c r="C78" s="24"/>
      <c r="D78" s="24"/>
      <c r="E78" s="24"/>
      <c r="F78" s="24"/>
      <c r="G78" s="24"/>
      <c r="H78" s="24"/>
      <c r="I78" s="24"/>
      <c r="J78" s="24"/>
      <c r="K78" s="24"/>
      <c r="L78" s="24"/>
      <c r="M78" s="24"/>
      <c r="N78" s="24"/>
      <c r="O78" s="24"/>
      <c r="P78" s="24"/>
      <c r="Q78" s="24"/>
      <c r="R78" s="24"/>
      <c r="S78" s="24"/>
      <c r="T78" s="24"/>
      <c r="U78" s="24"/>
    </row>
    <row r="79" spans="1:21" x14ac:dyDescent="0.25">
      <c r="A79" s="24"/>
      <c r="B79" s="24"/>
      <c r="C79" s="24"/>
      <c r="D79" s="24"/>
      <c r="E79" s="24"/>
      <c r="F79" s="24"/>
      <c r="G79" s="24"/>
      <c r="H79" s="24"/>
      <c r="I79" s="24"/>
      <c r="J79" s="24"/>
      <c r="K79" s="24"/>
      <c r="L79" s="24"/>
      <c r="M79" s="24"/>
      <c r="N79" s="24"/>
      <c r="O79" s="24"/>
      <c r="P79" s="24"/>
      <c r="Q79" s="24"/>
      <c r="R79" s="24"/>
      <c r="S79" s="24"/>
      <c r="T79" s="24"/>
      <c r="U79" s="24"/>
    </row>
    <row r="80" spans="1:21" x14ac:dyDescent="0.25">
      <c r="A80" s="24"/>
      <c r="B80" s="24"/>
      <c r="C80" s="24"/>
      <c r="D80" s="24"/>
      <c r="E80" s="24"/>
      <c r="F80" s="24"/>
      <c r="G80" s="24"/>
      <c r="H80" s="24"/>
      <c r="I80" s="24"/>
      <c r="J80" s="24"/>
      <c r="K80" s="24"/>
      <c r="L80" s="24"/>
      <c r="M80" s="24"/>
      <c r="N80" s="24"/>
      <c r="O80" s="24"/>
      <c r="P80" s="24"/>
      <c r="Q80" s="24"/>
      <c r="R80" s="24"/>
      <c r="S80" s="24"/>
      <c r="T80" s="24"/>
      <c r="U80" s="24"/>
    </row>
    <row r="81" spans="1:21" x14ac:dyDescent="0.25">
      <c r="A81" s="24"/>
      <c r="B81" s="24"/>
      <c r="C81" s="24"/>
      <c r="D81" s="24"/>
      <c r="E81" s="24"/>
      <c r="F81" s="24"/>
      <c r="G81" s="24"/>
      <c r="H81" s="24"/>
      <c r="I81" s="24"/>
      <c r="J81" s="24"/>
      <c r="K81" s="24"/>
      <c r="L81" s="24"/>
      <c r="M81" s="24"/>
      <c r="N81" s="24"/>
      <c r="O81" s="24"/>
      <c r="P81" s="24"/>
      <c r="Q81" s="24"/>
      <c r="R81" s="24"/>
      <c r="S81" s="24"/>
      <c r="T81" s="24"/>
      <c r="U81" s="24"/>
    </row>
    <row r="82" spans="1:21" x14ac:dyDescent="0.25">
      <c r="A82" s="24"/>
      <c r="B82" s="24"/>
      <c r="C82" s="24"/>
      <c r="D82" s="24"/>
      <c r="E82" s="24"/>
      <c r="F82" s="24"/>
      <c r="G82" s="24"/>
      <c r="H82" s="24"/>
      <c r="I82" s="24"/>
      <c r="J82" s="24"/>
      <c r="K82" s="24"/>
      <c r="L82" s="24"/>
      <c r="M82" s="24"/>
      <c r="N82" s="24"/>
      <c r="O82" s="24"/>
      <c r="P82" s="24"/>
      <c r="Q82" s="24"/>
      <c r="R82" s="24"/>
      <c r="S82" s="24"/>
      <c r="T82" s="24"/>
      <c r="U82" s="24"/>
    </row>
  </sheetData>
  <sheetProtection password="CA4B" sheet="1" objects="1" scenarios="1"/>
  <mergeCells count="2">
    <mergeCell ref="B2:C2"/>
    <mergeCell ref="B11:D13"/>
  </mergeCells>
  <dataValidations count="1">
    <dataValidation type="list" allowBlank="1" showInputMessage="1" showErrorMessage="1" sqref="WVL983044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formula1>$AI$2:$AI$4</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
  <sheetViews>
    <sheetView workbookViewId="0">
      <selection activeCell="C5" sqref="C5"/>
    </sheetView>
  </sheetViews>
  <sheetFormatPr baseColWidth="10" defaultRowHeight="12.75" x14ac:dyDescent="0.2"/>
  <cols>
    <col min="1" max="1" width="11.42578125" style="1"/>
    <col min="2" max="2" width="16.85546875" style="1" customWidth="1"/>
    <col min="3" max="3" width="25.140625" style="1" customWidth="1"/>
    <col min="4" max="4" width="12.85546875" style="1" bestFit="1" customWidth="1"/>
    <col min="5" max="5" width="29.7109375" style="1" customWidth="1"/>
    <col min="6" max="6" width="3.28515625" style="1" bestFit="1" customWidth="1"/>
    <col min="7" max="7" width="20.5703125" style="1" customWidth="1"/>
    <col min="8" max="8" width="11.42578125" style="1"/>
    <col min="9" max="9" width="16.42578125" style="1" customWidth="1"/>
    <col min="10" max="10" width="11.85546875" style="1" bestFit="1" customWidth="1"/>
    <col min="11" max="16384" width="11.42578125" style="1"/>
  </cols>
  <sheetData>
    <row r="1" spans="1:36" x14ac:dyDescent="0.2">
      <c r="A1" s="9"/>
      <c r="B1" s="103" t="s">
        <v>25</v>
      </c>
      <c r="C1" s="103"/>
      <c r="D1" s="9"/>
      <c r="E1" s="9"/>
      <c r="F1" s="9"/>
      <c r="G1" s="9"/>
      <c r="H1" s="9"/>
      <c r="I1" s="9"/>
      <c r="J1" s="9"/>
      <c r="K1" s="9"/>
      <c r="L1" s="9"/>
      <c r="M1" s="9"/>
      <c r="N1" s="9"/>
      <c r="O1" s="9"/>
      <c r="P1" s="9"/>
      <c r="Q1" s="9"/>
      <c r="R1" s="9"/>
      <c r="S1" s="9"/>
      <c r="T1" s="5"/>
      <c r="U1" s="5"/>
      <c r="V1" s="5"/>
      <c r="W1" s="5"/>
      <c r="X1" s="5"/>
      <c r="Y1" s="5"/>
      <c r="Z1" s="5"/>
      <c r="AA1" s="5"/>
      <c r="AB1" s="5"/>
    </row>
    <row r="2" spans="1:36" x14ac:dyDescent="0.2">
      <c r="A2" s="9"/>
      <c r="B2" s="44"/>
      <c r="C2" s="44"/>
      <c r="D2" s="9"/>
      <c r="E2" s="9"/>
      <c r="F2" s="9"/>
      <c r="G2" s="9"/>
      <c r="H2" s="9"/>
      <c r="I2" s="9"/>
      <c r="J2" s="9"/>
      <c r="K2" s="9"/>
      <c r="L2" s="9"/>
      <c r="M2" s="9"/>
      <c r="N2" s="9"/>
      <c r="O2" s="9"/>
      <c r="P2" s="9"/>
      <c r="Q2" s="9"/>
      <c r="R2" s="9"/>
      <c r="S2" s="9"/>
      <c r="T2" s="5"/>
      <c r="U2" s="5"/>
      <c r="V2" s="5"/>
      <c r="W2" s="5"/>
      <c r="X2" s="5"/>
      <c r="Y2" s="5"/>
      <c r="Z2" s="5"/>
      <c r="AA2" s="5"/>
      <c r="AB2" s="5"/>
    </row>
    <row r="3" spans="1:36" ht="13.5" customHeight="1" x14ac:dyDescent="0.2">
      <c r="A3" s="9"/>
      <c r="B3" s="9"/>
      <c r="C3" s="45" t="s">
        <v>14</v>
      </c>
      <c r="D3" s="46" t="str">
        <f>'Calcul TF'!D6</f>
        <v>CH</v>
      </c>
      <c r="E3" s="9"/>
      <c r="F3" s="9"/>
      <c r="G3" s="9"/>
      <c r="H3" s="9"/>
      <c r="I3" s="9"/>
      <c r="J3" s="47"/>
      <c r="K3" s="47"/>
      <c r="L3" s="9"/>
      <c r="M3" s="9"/>
      <c r="N3" s="9"/>
      <c r="O3" s="9"/>
      <c r="P3" s="9"/>
      <c r="Q3" s="9"/>
      <c r="R3" s="9"/>
      <c r="S3" s="9"/>
      <c r="T3" s="5"/>
      <c r="U3" s="5"/>
      <c r="V3" s="5"/>
      <c r="W3" s="5"/>
      <c r="X3" s="5"/>
      <c r="Y3" s="5"/>
      <c r="Z3" s="5"/>
      <c r="AA3" s="5"/>
      <c r="AB3" s="5"/>
      <c r="AI3" s="6" t="s">
        <v>5</v>
      </c>
      <c r="AJ3" s="7" t="s">
        <v>2</v>
      </c>
    </row>
    <row r="4" spans="1:36" ht="15" x14ac:dyDescent="0.2">
      <c r="A4" s="9"/>
      <c r="B4" s="9"/>
      <c r="C4" s="45" t="s">
        <v>32</v>
      </c>
      <c r="D4" s="48">
        <f>'Calcul TF'!D8</f>
        <v>0</v>
      </c>
      <c r="E4" s="9"/>
      <c r="F4" s="9"/>
      <c r="G4" s="53"/>
      <c r="H4" s="9"/>
      <c r="I4" s="9"/>
      <c r="J4" s="9"/>
      <c r="K4" s="9"/>
      <c r="L4" s="9"/>
      <c r="M4" s="9"/>
      <c r="N4" s="9"/>
      <c r="O4" s="9"/>
      <c r="P4" s="9"/>
      <c r="Q4" s="9"/>
      <c r="R4" s="9"/>
      <c r="S4" s="9"/>
      <c r="T4" s="5"/>
      <c r="U4" s="5"/>
      <c r="V4" s="5"/>
      <c r="W4" s="5"/>
      <c r="X4" s="5"/>
      <c r="Y4" s="5"/>
      <c r="Z4" s="5"/>
      <c r="AA4" s="5"/>
      <c r="AB4" s="5"/>
      <c r="AI4" s="5"/>
      <c r="AJ4" s="7" t="s">
        <v>4</v>
      </c>
    </row>
    <row r="5" spans="1:36" ht="15" x14ac:dyDescent="0.2">
      <c r="A5" s="10"/>
      <c r="B5" s="9"/>
      <c r="C5" s="45" t="s">
        <v>31</v>
      </c>
      <c r="D5" s="39"/>
      <c r="E5" s="9"/>
      <c r="F5" s="9"/>
      <c r="G5" s="9"/>
      <c r="H5" s="9"/>
      <c r="I5" s="9"/>
      <c r="J5" s="9"/>
      <c r="K5" s="9"/>
      <c r="L5" s="9"/>
      <c r="M5" s="9"/>
      <c r="N5" s="9"/>
      <c r="O5" s="9"/>
      <c r="P5" s="9"/>
      <c r="Q5" s="9"/>
      <c r="R5" s="9"/>
      <c r="S5" s="9"/>
      <c r="T5" s="5"/>
      <c r="U5" s="5"/>
      <c r="V5" s="5"/>
      <c r="W5" s="5"/>
      <c r="X5" s="5"/>
      <c r="Y5" s="5"/>
      <c r="Z5" s="5"/>
      <c r="AA5" s="5"/>
      <c r="AB5" s="5"/>
      <c r="AI5" s="5"/>
      <c r="AJ5" s="8" t="s">
        <v>3</v>
      </c>
    </row>
    <row r="6" spans="1:36" ht="15" customHeight="1" thickBot="1" x14ac:dyDescent="0.25">
      <c r="A6" s="10"/>
      <c r="B6" s="9"/>
      <c r="C6" s="9"/>
      <c r="D6" s="9"/>
      <c r="E6" s="9"/>
      <c r="F6" s="9"/>
      <c r="G6" s="49" t="str">
        <f>IF(D8&gt;=8000,"Attention votre enveloppe TF est supérieure à 8000€ veillez à utiliser l'onglet ETS TF &gt; 8000 €","")</f>
        <v/>
      </c>
      <c r="H6" s="9"/>
      <c r="I6" s="9"/>
      <c r="J6" s="9"/>
      <c r="K6" s="9"/>
      <c r="L6" s="9"/>
      <c r="M6" s="9"/>
      <c r="N6" s="9"/>
      <c r="O6" s="9"/>
      <c r="P6" s="9"/>
      <c r="Q6" s="9"/>
      <c r="R6" s="9"/>
      <c r="S6" s="9"/>
      <c r="T6" s="5"/>
      <c r="U6" s="5"/>
      <c r="V6" s="5"/>
      <c r="W6" s="5"/>
      <c r="X6" s="5"/>
      <c r="Y6" s="5"/>
      <c r="Z6" s="5"/>
      <c r="AA6" s="5"/>
      <c r="AB6" s="5"/>
    </row>
    <row r="7" spans="1:36" ht="15.75" thickTop="1" x14ac:dyDescent="0.2">
      <c r="A7" s="9"/>
      <c r="B7" s="41" t="s">
        <v>10</v>
      </c>
      <c r="C7" s="73" t="s">
        <v>13</v>
      </c>
      <c r="D7" s="74"/>
      <c r="E7" s="77"/>
      <c r="F7" s="55"/>
      <c r="G7" s="9"/>
      <c r="H7" s="9"/>
      <c r="I7" s="9"/>
      <c r="J7" s="9"/>
      <c r="K7" s="9"/>
      <c r="L7" s="9"/>
      <c r="M7" s="9"/>
      <c r="N7" s="9"/>
      <c r="O7" s="9"/>
      <c r="P7" s="9"/>
      <c r="Q7" s="9"/>
      <c r="R7" s="9"/>
      <c r="S7" s="9"/>
      <c r="T7" s="5"/>
      <c r="U7" s="5"/>
      <c r="V7" s="5"/>
      <c r="W7" s="5"/>
      <c r="X7" s="5"/>
      <c r="Y7" s="5"/>
      <c r="Z7" s="5"/>
      <c r="AA7" s="5"/>
      <c r="AB7" s="5"/>
    </row>
    <row r="8" spans="1:36" ht="15" x14ac:dyDescent="0.2">
      <c r="A8" s="9"/>
      <c r="B8" s="44"/>
      <c r="C8" s="80" t="s">
        <v>15</v>
      </c>
      <c r="D8" s="75">
        <f>IF(D3="",0,IF(D3="CHU",D4*0.05,IF(D3="CH",D4*0.1,D4*0.2)))</f>
        <v>0</v>
      </c>
      <c r="E8" s="78"/>
      <c r="F8" s="55"/>
      <c r="G8" s="9"/>
      <c r="H8" s="9"/>
      <c r="I8" s="9"/>
      <c r="J8" s="9"/>
      <c r="K8" s="9"/>
      <c r="L8" s="9"/>
      <c r="M8" s="9"/>
      <c r="N8" s="9"/>
      <c r="O8" s="9"/>
      <c r="P8" s="9"/>
      <c r="Q8" s="9"/>
      <c r="R8" s="9"/>
      <c r="S8" s="9"/>
      <c r="T8" s="5"/>
      <c r="U8" s="5"/>
      <c r="V8" s="5"/>
      <c r="W8" s="5"/>
      <c r="X8" s="5"/>
      <c r="Y8" s="5"/>
      <c r="Z8" s="5"/>
      <c r="AA8" s="5"/>
      <c r="AB8" s="5"/>
    </row>
    <row r="9" spans="1:36" ht="51" customHeight="1" x14ac:dyDescent="0.2">
      <c r="A9" s="9"/>
      <c r="B9" s="44"/>
      <c r="C9" s="63" t="s">
        <v>18</v>
      </c>
      <c r="D9" s="76"/>
      <c r="E9" s="79" t="str">
        <f>IF(D9&gt;D8,"  Attention le montant alloué à votre enveloppe TF ne peut être supérieur à celui de votre enveloppe TF maximum.","")</f>
        <v/>
      </c>
      <c r="F9" s="56"/>
      <c r="G9" s="63" t="s">
        <v>24</v>
      </c>
      <c r="H9" s="57">
        <f>IF(D8&gt;D5,,IF(D9=0,,D9+D10))</f>
        <v>0</v>
      </c>
      <c r="I9" s="64"/>
      <c r="J9" s="9"/>
      <c r="K9" s="9"/>
      <c r="L9" s="9"/>
      <c r="M9" s="9"/>
      <c r="N9" s="9"/>
      <c r="O9" s="9"/>
      <c r="P9" s="9"/>
      <c r="Q9" s="9"/>
      <c r="R9" s="9"/>
      <c r="S9" s="9"/>
      <c r="T9" s="5"/>
      <c r="U9" s="5"/>
      <c r="V9" s="5"/>
      <c r="W9" s="5"/>
      <c r="X9" s="5"/>
      <c r="Y9" s="5"/>
      <c r="Z9" s="5"/>
      <c r="AA9" s="5"/>
      <c r="AB9" s="5"/>
    </row>
    <row r="10" spans="1:36" ht="15.75" thickBot="1" x14ac:dyDescent="0.25">
      <c r="A10" s="9"/>
      <c r="B10" s="54"/>
      <c r="C10" s="81" t="s">
        <v>16</v>
      </c>
      <c r="D10" s="89">
        <f>IF(D9=0,,IF(D5&lt;D8,"=&gt;",8000-D8))</f>
        <v>0</v>
      </c>
      <c r="E10" s="49" t="str">
        <f>IF(D5=0,"",IF(D5&lt;D8,"Merci de contacter votre CGF pour le calcul de votre enveloppe TF.",""))</f>
        <v/>
      </c>
      <c r="F10" s="50"/>
      <c r="H10" s="9"/>
      <c r="I10" s="9"/>
      <c r="J10" s="9"/>
      <c r="K10" s="9"/>
      <c r="L10" s="9"/>
      <c r="M10" s="9"/>
      <c r="N10" s="9"/>
      <c r="O10" s="9"/>
      <c r="P10" s="9"/>
      <c r="Q10" s="9"/>
      <c r="R10" s="9"/>
      <c r="S10" s="9"/>
      <c r="T10" s="5"/>
      <c r="U10" s="5"/>
      <c r="V10" s="5"/>
      <c r="W10" s="5"/>
      <c r="X10" s="5"/>
      <c r="Y10" s="5"/>
      <c r="Z10" s="5"/>
      <c r="AA10" s="5"/>
      <c r="AB10" s="5"/>
    </row>
    <row r="11" spans="1:36" ht="13.5" thickTop="1" x14ac:dyDescent="0.2">
      <c r="A11" s="9"/>
      <c r="B11" s="54"/>
      <c r="C11" s="9"/>
      <c r="D11" s="9"/>
      <c r="E11" s="9"/>
      <c r="F11" s="9"/>
      <c r="G11" s="9"/>
      <c r="H11" s="9"/>
      <c r="I11" s="9"/>
      <c r="J11" s="9"/>
      <c r="K11" s="9"/>
      <c r="L11" s="9"/>
      <c r="M11" s="9"/>
      <c r="N11" s="9"/>
      <c r="O11" s="9"/>
      <c r="P11" s="9"/>
      <c r="Q11" s="9"/>
      <c r="R11" s="9"/>
      <c r="S11" s="9"/>
      <c r="T11" s="5"/>
      <c r="U11" s="5"/>
      <c r="V11" s="5"/>
      <c r="W11" s="5"/>
      <c r="X11" s="5"/>
      <c r="Y11" s="5"/>
      <c r="Z11" s="5"/>
      <c r="AA11" s="5"/>
      <c r="AB11" s="5"/>
    </row>
    <row r="12" spans="1:36" ht="13.5" thickBot="1" x14ac:dyDescent="0.25">
      <c r="A12" s="9"/>
      <c r="B12" s="9"/>
      <c r="C12" s="9"/>
      <c r="D12" s="9"/>
      <c r="E12" s="9"/>
      <c r="F12" s="9"/>
      <c r="G12" s="9"/>
      <c r="H12" s="9"/>
      <c r="I12" s="9"/>
      <c r="J12" s="9"/>
      <c r="K12" s="9"/>
      <c r="L12" s="9"/>
      <c r="M12" s="9"/>
      <c r="N12" s="9"/>
      <c r="O12" s="9"/>
      <c r="P12" s="9"/>
      <c r="Q12" s="9"/>
      <c r="R12" s="9"/>
      <c r="S12" s="9"/>
      <c r="T12" s="5"/>
      <c r="U12" s="5"/>
      <c r="V12" s="5"/>
      <c r="W12" s="5"/>
      <c r="X12" s="5"/>
      <c r="Y12" s="5"/>
      <c r="Z12" s="5"/>
      <c r="AA12" s="5"/>
      <c r="AB12" s="5"/>
    </row>
    <row r="13" spans="1:36" ht="16.5" thickTop="1" thickBot="1" x14ac:dyDescent="0.25">
      <c r="A13" s="9"/>
      <c r="B13" s="40" t="s">
        <v>26</v>
      </c>
      <c r="C13" s="83" t="s">
        <v>11</v>
      </c>
      <c r="D13" s="43"/>
      <c r="E13" s="9"/>
      <c r="F13" s="50"/>
      <c r="G13" s="82" t="s">
        <v>20</v>
      </c>
      <c r="H13" s="51" t="str">
        <f>IF((D5-D9)&gt;0,IF(D13&gt;(D5-D9),D5-D9,D13),"0")</f>
        <v>0</v>
      </c>
      <c r="I13" s="52"/>
      <c r="J13" s="53"/>
      <c r="K13" s="9"/>
      <c r="L13" s="9"/>
      <c r="M13" s="9"/>
      <c r="N13" s="9"/>
      <c r="O13" s="9"/>
      <c r="P13" s="9"/>
      <c r="Q13" s="9"/>
      <c r="R13" s="9"/>
      <c r="S13" s="9"/>
      <c r="T13" s="5"/>
      <c r="U13" s="5"/>
      <c r="V13" s="5"/>
      <c r="W13" s="5"/>
      <c r="X13" s="5"/>
      <c r="Y13" s="5"/>
      <c r="Z13" s="5"/>
      <c r="AA13" s="5"/>
      <c r="AB13" s="5"/>
    </row>
    <row r="14" spans="1:36" ht="13.5" thickTop="1" x14ac:dyDescent="0.2">
      <c r="A14" s="9"/>
      <c r="B14" s="44"/>
      <c r="C14" s="9"/>
      <c r="D14" s="9"/>
      <c r="E14" s="9"/>
      <c r="F14" s="9"/>
      <c r="G14" s="9"/>
      <c r="H14" s="9"/>
      <c r="I14" s="52"/>
      <c r="J14" s="53"/>
      <c r="K14" s="9"/>
      <c r="L14" s="9"/>
      <c r="M14" s="9"/>
      <c r="N14" s="9"/>
      <c r="O14" s="9"/>
      <c r="P14" s="9"/>
      <c r="Q14" s="9"/>
      <c r="R14" s="9"/>
      <c r="S14" s="9"/>
      <c r="T14" s="5"/>
      <c r="U14" s="5"/>
      <c r="V14" s="5"/>
      <c r="W14" s="5"/>
      <c r="X14" s="5"/>
      <c r="Y14" s="5"/>
      <c r="Z14" s="5"/>
      <c r="AA14" s="5"/>
      <c r="AB14" s="5"/>
    </row>
    <row r="15" spans="1:36" ht="15" x14ac:dyDescent="0.2">
      <c r="A15" s="9"/>
      <c r="B15" s="54"/>
      <c r="C15" s="45"/>
      <c r="D15" s="9"/>
      <c r="E15" s="9"/>
      <c r="F15" s="9"/>
      <c r="G15" s="11"/>
      <c r="H15" s="9"/>
      <c r="I15" s="9"/>
      <c r="J15" s="9"/>
      <c r="K15" s="9"/>
      <c r="L15" s="9"/>
      <c r="M15" s="9"/>
      <c r="N15" s="9"/>
      <c r="O15" s="9"/>
      <c r="P15" s="9"/>
      <c r="Q15" s="9"/>
      <c r="R15" s="9"/>
      <c r="S15" s="9"/>
      <c r="T15" s="5"/>
      <c r="U15" s="5"/>
      <c r="V15" s="5"/>
      <c r="W15" s="5"/>
      <c r="X15" s="5"/>
      <c r="Y15" s="5"/>
      <c r="Z15" s="5"/>
      <c r="AA15" s="5"/>
      <c r="AB15" s="5"/>
    </row>
    <row r="16" spans="1:36" ht="15" x14ac:dyDescent="0.2">
      <c r="A16" s="9"/>
      <c r="B16" s="54"/>
      <c r="C16" s="58"/>
      <c r="D16" s="59"/>
      <c r="E16" s="9"/>
      <c r="F16" s="9"/>
      <c r="G16" s="9"/>
      <c r="H16" s="12" t="s">
        <v>8</v>
      </c>
      <c r="I16" s="53">
        <f>IF(D5=0,,IF(D13&gt;(D5-D9),0,D5-D9-H13))</f>
        <v>0</v>
      </c>
      <c r="J16" s="5" t="str">
        <f>IF(D9&gt;0,"  (= Solde restant - ARF N++ - part établisement de l'enveloppe TF (hors apport national).","")</f>
        <v/>
      </c>
      <c r="K16" s="9"/>
      <c r="L16" s="9"/>
      <c r="M16" s="9"/>
      <c r="N16" s="9"/>
      <c r="O16" s="9"/>
      <c r="P16" s="9"/>
      <c r="Q16" s="9"/>
      <c r="R16" s="9"/>
      <c r="S16" s="9"/>
      <c r="T16" s="5"/>
      <c r="U16" s="5"/>
      <c r="V16" s="5"/>
      <c r="W16" s="5"/>
      <c r="X16" s="5"/>
      <c r="Y16" s="5"/>
      <c r="Z16" s="5"/>
      <c r="AA16" s="5"/>
      <c r="AB16" s="5"/>
    </row>
    <row r="17" spans="1:28" ht="25.5" customHeight="1" thickBot="1" x14ac:dyDescent="0.25">
      <c r="A17" s="9"/>
      <c r="B17" s="54"/>
      <c r="C17" s="58"/>
      <c r="D17" s="59"/>
      <c r="E17" s="9"/>
      <c r="F17" s="60"/>
      <c r="G17" s="9"/>
      <c r="H17" s="9"/>
      <c r="I17" s="9"/>
      <c r="J17" s="9"/>
      <c r="K17" s="9"/>
      <c r="L17" s="9"/>
      <c r="M17" s="9"/>
      <c r="N17" s="9"/>
      <c r="O17" s="9"/>
      <c r="P17" s="9"/>
      <c r="Q17" s="9"/>
      <c r="R17" s="9"/>
      <c r="S17" s="9"/>
      <c r="T17" s="5"/>
      <c r="U17" s="5"/>
      <c r="V17" s="5"/>
      <c r="W17" s="5"/>
      <c r="X17" s="5"/>
      <c r="Y17" s="5"/>
      <c r="Z17" s="5"/>
      <c r="AA17" s="5"/>
      <c r="AB17" s="5"/>
    </row>
    <row r="18" spans="1:28" ht="31.5" thickTop="1" thickBot="1" x14ac:dyDescent="0.3">
      <c r="A18" s="9"/>
      <c r="B18" s="42" t="s">
        <v>7</v>
      </c>
      <c r="C18" s="61" t="s">
        <v>12</v>
      </c>
      <c r="D18" s="62">
        <f>D4*0.1</f>
        <v>0</v>
      </c>
      <c r="E18" s="9"/>
      <c r="F18" s="9"/>
      <c r="G18" s="37" t="s">
        <v>21</v>
      </c>
      <c r="H18" s="90" t="str">
        <f>IF(I16=0,"-",IF((D18-I16)&gt;0,I16,D18))</f>
        <v>-</v>
      </c>
      <c r="I18" s="9"/>
      <c r="J18" s="9"/>
      <c r="K18" s="9"/>
      <c r="L18" s="9"/>
      <c r="M18" s="9"/>
      <c r="N18" s="9"/>
      <c r="O18" s="9"/>
      <c r="P18" s="9"/>
      <c r="Q18" s="9"/>
      <c r="R18" s="9"/>
      <c r="S18" s="9"/>
      <c r="T18" s="5"/>
      <c r="U18" s="5"/>
      <c r="V18" s="5"/>
      <c r="W18" s="5"/>
      <c r="X18" s="5"/>
      <c r="Y18" s="5"/>
      <c r="Z18" s="5"/>
      <c r="AA18" s="5"/>
      <c r="AB18" s="5"/>
    </row>
    <row r="19" spans="1:28" ht="13.5" thickTop="1" x14ac:dyDescent="0.2">
      <c r="A19" s="9"/>
      <c r="B19" s="54"/>
      <c r="C19" s="9"/>
      <c r="D19" s="9"/>
      <c r="E19" s="9"/>
      <c r="F19" s="9"/>
      <c r="G19" s="9"/>
      <c r="H19" s="9"/>
      <c r="I19" s="9"/>
      <c r="J19" s="9"/>
      <c r="K19" s="9"/>
      <c r="L19" s="9"/>
      <c r="M19" s="9"/>
      <c r="N19" s="9"/>
      <c r="O19" s="9"/>
      <c r="P19" s="9"/>
      <c r="Q19" s="9"/>
      <c r="R19" s="9"/>
      <c r="S19" s="9"/>
      <c r="T19" s="5"/>
      <c r="U19" s="5"/>
      <c r="V19" s="5"/>
      <c r="W19" s="5"/>
      <c r="X19" s="5"/>
      <c r="Y19" s="5"/>
      <c r="Z19" s="5"/>
      <c r="AA19" s="5"/>
      <c r="AB19" s="5"/>
    </row>
    <row r="20" spans="1:28" x14ac:dyDescent="0.2">
      <c r="A20" s="9"/>
      <c r="B20" s="54"/>
      <c r="C20" s="9"/>
      <c r="D20" s="9"/>
      <c r="E20" s="9"/>
      <c r="F20" s="9"/>
      <c r="G20" s="9"/>
      <c r="H20" s="12" t="s">
        <v>6</v>
      </c>
      <c r="I20" s="53">
        <f>IF(H18&gt;=I16,0,I16-H18)</f>
        <v>0</v>
      </c>
      <c r="J20" s="49"/>
      <c r="K20" s="9"/>
      <c r="L20" s="9"/>
      <c r="M20" s="9"/>
      <c r="N20" s="9"/>
      <c r="O20" s="9"/>
      <c r="P20" s="9"/>
      <c r="Q20" s="9"/>
      <c r="R20" s="9"/>
      <c r="S20" s="9"/>
      <c r="T20" s="5"/>
      <c r="U20" s="5"/>
      <c r="V20" s="5"/>
      <c r="W20" s="5"/>
      <c r="X20" s="5"/>
      <c r="Y20" s="5"/>
      <c r="Z20" s="5"/>
      <c r="AA20" s="5"/>
      <c r="AB20" s="5"/>
    </row>
    <row r="21" spans="1:28" x14ac:dyDescent="0.2">
      <c r="A21" s="9"/>
      <c r="B21" s="12"/>
      <c r="C21" s="9"/>
      <c r="D21" s="9"/>
      <c r="E21" s="9"/>
      <c r="F21" s="9"/>
      <c r="G21" s="9"/>
      <c r="H21" s="9"/>
      <c r="I21" s="9"/>
      <c r="J21" s="9"/>
      <c r="K21" s="9"/>
      <c r="L21" s="9"/>
      <c r="M21" s="9"/>
      <c r="N21" s="9"/>
      <c r="O21" s="9"/>
      <c r="P21" s="9"/>
      <c r="Q21" s="9"/>
      <c r="R21" s="9"/>
      <c r="S21" s="9"/>
      <c r="T21" s="5"/>
      <c r="U21" s="5"/>
      <c r="V21" s="5"/>
      <c r="W21" s="5"/>
      <c r="X21" s="5"/>
      <c r="Y21" s="5"/>
      <c r="Z21" s="5"/>
      <c r="AA21" s="5"/>
      <c r="AB21" s="5"/>
    </row>
    <row r="22" spans="1:28" x14ac:dyDescent="0.2">
      <c r="A22" s="9"/>
      <c r="B22" s="12"/>
      <c r="C22" s="9"/>
      <c r="D22" s="9"/>
      <c r="E22" s="9"/>
      <c r="F22" s="9"/>
      <c r="G22" s="9"/>
      <c r="H22" s="9"/>
      <c r="I22" s="9"/>
      <c r="J22" s="9"/>
      <c r="K22" s="9"/>
      <c r="L22" s="9"/>
      <c r="M22" s="9"/>
      <c r="N22" s="9"/>
      <c r="O22" s="9"/>
      <c r="P22" s="9"/>
      <c r="Q22" s="9"/>
      <c r="R22" s="9"/>
      <c r="S22" s="9"/>
      <c r="T22" s="5"/>
      <c r="U22" s="5"/>
      <c r="V22" s="5"/>
      <c r="W22" s="5"/>
      <c r="X22" s="5"/>
      <c r="Y22" s="5"/>
      <c r="Z22" s="5"/>
      <c r="AA22" s="5"/>
      <c r="AB22" s="5"/>
    </row>
    <row r="23" spans="1:28" x14ac:dyDescent="0.2">
      <c r="A23" s="9"/>
      <c r="B23" s="9"/>
      <c r="C23" s="9"/>
      <c r="D23" s="9"/>
      <c r="E23" s="9"/>
      <c r="F23" s="9"/>
      <c r="G23" s="9"/>
      <c r="H23" s="9"/>
      <c r="I23" s="9"/>
      <c r="J23" s="9"/>
      <c r="K23" s="9"/>
      <c r="L23" s="9"/>
      <c r="M23" s="9"/>
      <c r="N23" s="9"/>
      <c r="O23" s="9"/>
      <c r="P23" s="9"/>
      <c r="Q23" s="9"/>
      <c r="R23" s="9"/>
      <c r="S23" s="9"/>
      <c r="T23" s="5"/>
      <c r="U23" s="5"/>
      <c r="V23" s="5"/>
      <c r="W23" s="5"/>
      <c r="X23" s="5"/>
      <c r="Y23" s="5"/>
      <c r="Z23" s="5"/>
      <c r="AA23" s="5"/>
      <c r="AB23" s="5"/>
    </row>
    <row r="24" spans="1:28" x14ac:dyDescent="0.2">
      <c r="A24" s="9"/>
      <c r="B24" s="9"/>
      <c r="C24" s="9"/>
      <c r="D24" s="9"/>
      <c r="E24" s="9"/>
      <c r="F24" s="9"/>
      <c r="G24" s="9"/>
      <c r="H24" s="9"/>
      <c r="I24" s="9"/>
      <c r="J24" s="9"/>
      <c r="K24" s="9"/>
      <c r="L24" s="9"/>
      <c r="M24" s="9"/>
      <c r="N24" s="9"/>
      <c r="O24" s="9"/>
      <c r="P24" s="9"/>
      <c r="Q24" s="9"/>
      <c r="R24" s="9"/>
      <c r="S24" s="9"/>
      <c r="T24" s="5"/>
      <c r="U24" s="5"/>
      <c r="V24" s="5"/>
      <c r="W24" s="5"/>
      <c r="X24" s="5"/>
      <c r="Y24" s="5"/>
      <c r="Z24" s="5"/>
      <c r="AA24" s="5"/>
      <c r="AB24" s="5"/>
    </row>
    <row r="25" spans="1:28" ht="15" x14ac:dyDescent="0.25">
      <c r="A25" s="9"/>
      <c r="B25" s="100" t="s">
        <v>28</v>
      </c>
      <c r="C25" s="9"/>
      <c r="D25" s="9"/>
      <c r="E25" s="9"/>
      <c r="F25" s="9"/>
      <c r="G25" s="9"/>
      <c r="H25" s="9"/>
      <c r="I25" s="9"/>
      <c r="J25" s="9"/>
      <c r="K25" s="9"/>
      <c r="L25" s="9"/>
      <c r="M25" s="9"/>
      <c r="N25" s="9"/>
      <c r="O25" s="9"/>
      <c r="P25" s="9"/>
      <c r="Q25" s="9"/>
      <c r="R25" s="9"/>
      <c r="S25" s="9"/>
      <c r="T25" s="5"/>
      <c r="U25" s="5"/>
      <c r="V25" s="5"/>
      <c r="W25" s="5"/>
      <c r="X25" s="5"/>
      <c r="Y25" s="5"/>
      <c r="Z25" s="5"/>
      <c r="AA25" s="5"/>
      <c r="AB25" s="5"/>
    </row>
    <row r="26" spans="1:28" ht="15" x14ac:dyDescent="0.25">
      <c r="A26" s="9"/>
      <c r="B26" s="85" t="s">
        <v>29</v>
      </c>
      <c r="C26" s="9"/>
      <c r="D26" s="9"/>
      <c r="E26" s="9"/>
      <c r="F26" s="9"/>
      <c r="G26" s="9"/>
      <c r="H26" s="9"/>
      <c r="I26" s="9"/>
      <c r="J26" s="9"/>
      <c r="K26" s="9"/>
      <c r="L26" s="9"/>
      <c r="M26" s="9"/>
      <c r="N26" s="9"/>
      <c r="O26" s="9"/>
      <c r="P26" s="9"/>
      <c r="Q26" s="9"/>
      <c r="R26" s="9"/>
      <c r="S26" s="9"/>
      <c r="T26" s="5"/>
      <c r="U26" s="5"/>
      <c r="V26" s="5"/>
      <c r="W26" s="5"/>
      <c r="X26" s="5"/>
      <c r="Y26" s="5"/>
      <c r="Z26" s="5"/>
      <c r="AA26" s="5"/>
      <c r="AB26" s="5"/>
    </row>
    <row r="27" spans="1:28" x14ac:dyDescent="0.2">
      <c r="A27" s="9"/>
      <c r="B27" s="9"/>
      <c r="C27" s="9"/>
      <c r="D27" s="9"/>
      <c r="E27" s="9"/>
      <c r="F27" s="9"/>
      <c r="G27" s="9"/>
      <c r="H27" s="9"/>
      <c r="I27" s="9"/>
      <c r="J27" s="9"/>
      <c r="K27" s="9"/>
      <c r="L27" s="9"/>
      <c r="M27" s="9"/>
      <c r="N27" s="9"/>
      <c r="O27" s="9"/>
      <c r="P27" s="9"/>
      <c r="Q27" s="9"/>
      <c r="R27" s="9"/>
      <c r="S27" s="9"/>
      <c r="T27" s="5"/>
      <c r="U27" s="5"/>
      <c r="V27" s="5"/>
      <c r="W27" s="5"/>
      <c r="X27" s="5"/>
      <c r="Y27" s="5"/>
      <c r="Z27" s="5"/>
      <c r="AA27" s="5"/>
      <c r="AB27" s="5"/>
    </row>
    <row r="28" spans="1:28" x14ac:dyDescent="0.2">
      <c r="A28" s="9"/>
      <c r="B28" s="9"/>
      <c r="C28" s="9"/>
      <c r="D28" s="9"/>
      <c r="E28" s="9"/>
      <c r="F28" s="9"/>
      <c r="G28" s="9"/>
      <c r="H28" s="9"/>
      <c r="I28" s="9"/>
      <c r="J28" s="9"/>
      <c r="K28" s="9"/>
      <c r="L28" s="9"/>
      <c r="M28" s="9"/>
      <c r="N28" s="9"/>
      <c r="O28" s="9"/>
      <c r="P28" s="9"/>
      <c r="Q28" s="9"/>
      <c r="R28" s="9"/>
      <c r="S28" s="9"/>
      <c r="T28" s="5"/>
      <c r="U28" s="5"/>
      <c r="V28" s="5"/>
      <c r="W28" s="5"/>
      <c r="X28" s="5"/>
      <c r="Y28" s="5"/>
      <c r="Z28" s="5"/>
      <c r="AA28" s="5"/>
      <c r="AB28" s="5"/>
    </row>
    <row r="29" spans="1:28" x14ac:dyDescent="0.2">
      <c r="A29" s="9"/>
      <c r="B29" s="9"/>
      <c r="C29" s="9"/>
      <c r="D29" s="9"/>
      <c r="E29" s="9"/>
      <c r="F29" s="9"/>
      <c r="G29" s="9"/>
      <c r="H29" s="9"/>
      <c r="I29" s="9"/>
      <c r="J29" s="9"/>
      <c r="K29" s="9"/>
      <c r="L29" s="9"/>
      <c r="M29" s="9"/>
      <c r="N29" s="9"/>
      <c r="O29" s="9"/>
      <c r="P29" s="9"/>
      <c r="Q29" s="9"/>
      <c r="R29" s="9"/>
      <c r="S29" s="9"/>
      <c r="T29" s="5"/>
      <c r="U29" s="5"/>
      <c r="V29" s="5"/>
      <c r="W29" s="5"/>
      <c r="X29" s="5"/>
      <c r="Y29" s="5"/>
      <c r="Z29" s="5"/>
      <c r="AA29" s="5"/>
      <c r="AB29" s="5"/>
    </row>
    <row r="30" spans="1:28" x14ac:dyDescent="0.2">
      <c r="A30" s="9"/>
      <c r="B30" s="9"/>
      <c r="C30" s="9"/>
      <c r="D30" s="9"/>
      <c r="E30" s="9"/>
      <c r="F30" s="9"/>
      <c r="G30" s="9"/>
      <c r="H30" s="9"/>
      <c r="I30" s="9"/>
      <c r="J30" s="9"/>
      <c r="K30" s="9"/>
      <c r="L30" s="9"/>
      <c r="M30" s="9"/>
      <c r="N30" s="9"/>
      <c r="O30" s="9"/>
      <c r="P30" s="9"/>
      <c r="Q30" s="9"/>
      <c r="R30" s="9"/>
      <c r="S30" s="9"/>
      <c r="T30" s="5"/>
      <c r="U30" s="5"/>
      <c r="V30" s="5"/>
      <c r="W30" s="5"/>
      <c r="X30" s="5"/>
      <c r="Y30" s="5"/>
      <c r="Z30" s="5"/>
      <c r="AA30" s="5"/>
      <c r="AB30" s="5"/>
    </row>
    <row r="31" spans="1:28" x14ac:dyDescent="0.2">
      <c r="A31" s="9"/>
      <c r="B31" s="9"/>
      <c r="C31" s="9"/>
      <c r="D31" s="9"/>
      <c r="E31" s="9"/>
      <c r="F31" s="9"/>
      <c r="G31" s="9"/>
      <c r="H31" s="9"/>
      <c r="I31" s="9"/>
      <c r="J31" s="9"/>
      <c r="K31" s="9"/>
      <c r="L31" s="9"/>
      <c r="M31" s="9"/>
      <c r="N31" s="9"/>
      <c r="O31" s="9"/>
      <c r="P31" s="9"/>
      <c r="Q31" s="9"/>
      <c r="R31" s="9"/>
      <c r="S31" s="9"/>
      <c r="T31" s="5"/>
      <c r="U31" s="5"/>
      <c r="V31" s="5"/>
      <c r="W31" s="5"/>
      <c r="X31" s="5"/>
      <c r="Y31" s="5"/>
      <c r="Z31" s="5"/>
      <c r="AA31" s="5"/>
      <c r="AB31" s="5"/>
    </row>
    <row r="32" spans="1:28" x14ac:dyDescent="0.2">
      <c r="A32" s="9"/>
      <c r="B32" s="9"/>
      <c r="C32" s="9"/>
      <c r="D32" s="9"/>
      <c r="E32" s="9"/>
      <c r="F32" s="9"/>
      <c r="G32" s="9"/>
      <c r="H32" s="9"/>
      <c r="I32" s="9"/>
      <c r="J32" s="9"/>
      <c r="K32" s="9"/>
      <c r="L32" s="9"/>
      <c r="M32" s="9"/>
      <c r="N32" s="9"/>
      <c r="O32" s="9"/>
      <c r="P32" s="9"/>
      <c r="Q32" s="9"/>
      <c r="R32" s="9"/>
      <c r="S32" s="9"/>
      <c r="T32" s="5"/>
      <c r="U32" s="5"/>
      <c r="V32" s="5"/>
      <c r="W32" s="5"/>
      <c r="X32" s="5"/>
      <c r="Y32" s="5"/>
      <c r="Z32" s="5"/>
      <c r="AA32" s="5"/>
      <c r="AB32" s="5"/>
    </row>
    <row r="33" spans="1:28" x14ac:dyDescent="0.2">
      <c r="A33" s="9"/>
      <c r="B33" s="9"/>
      <c r="C33" s="9"/>
      <c r="D33" s="9"/>
      <c r="E33" s="9"/>
      <c r="F33" s="9"/>
      <c r="G33" s="9"/>
      <c r="H33" s="9"/>
      <c r="I33" s="9"/>
      <c r="J33" s="9"/>
      <c r="K33" s="9"/>
      <c r="L33" s="9"/>
      <c r="M33" s="9"/>
      <c r="N33" s="9"/>
      <c r="O33" s="9"/>
      <c r="P33" s="9"/>
      <c r="Q33" s="9"/>
      <c r="R33" s="9"/>
      <c r="S33" s="9"/>
      <c r="T33" s="5"/>
      <c r="U33" s="5"/>
      <c r="V33" s="5"/>
      <c r="W33" s="5"/>
      <c r="X33" s="5"/>
      <c r="Y33" s="5"/>
      <c r="Z33" s="5"/>
      <c r="AA33" s="5"/>
      <c r="AB33" s="5"/>
    </row>
    <row r="34" spans="1:28" x14ac:dyDescent="0.2">
      <c r="A34" s="9"/>
      <c r="B34" s="9"/>
      <c r="C34" s="9"/>
      <c r="D34" s="9"/>
      <c r="E34" s="9"/>
      <c r="F34" s="9"/>
      <c r="G34" s="9"/>
      <c r="H34" s="9"/>
      <c r="I34" s="9"/>
      <c r="J34" s="9"/>
      <c r="K34" s="9"/>
      <c r="L34" s="9"/>
      <c r="M34" s="9"/>
      <c r="N34" s="9"/>
      <c r="O34" s="9"/>
      <c r="P34" s="9"/>
      <c r="Q34" s="9"/>
      <c r="R34" s="9"/>
      <c r="S34" s="9"/>
      <c r="T34" s="5"/>
      <c r="U34" s="5"/>
      <c r="V34" s="5"/>
      <c r="W34" s="5"/>
      <c r="X34" s="5"/>
      <c r="Y34" s="5"/>
      <c r="Z34" s="5"/>
      <c r="AA34" s="5"/>
      <c r="AB34" s="5"/>
    </row>
    <row r="35" spans="1:28" x14ac:dyDescent="0.2">
      <c r="A35" s="9"/>
      <c r="B35" s="9"/>
      <c r="C35" s="9"/>
      <c r="D35" s="9"/>
      <c r="E35" s="9"/>
      <c r="F35" s="9"/>
      <c r="G35" s="9"/>
      <c r="H35" s="9"/>
      <c r="I35" s="9"/>
      <c r="J35" s="9"/>
      <c r="K35" s="9"/>
      <c r="L35" s="9"/>
      <c r="M35" s="9"/>
      <c r="N35" s="9"/>
      <c r="O35" s="9"/>
      <c r="P35" s="9"/>
      <c r="Q35" s="9"/>
      <c r="R35" s="9"/>
      <c r="S35" s="9"/>
      <c r="T35" s="5"/>
      <c r="U35" s="5"/>
      <c r="V35" s="5"/>
      <c r="W35" s="5"/>
      <c r="X35" s="5"/>
      <c r="Y35" s="5"/>
      <c r="Z35" s="5"/>
      <c r="AA35" s="5"/>
      <c r="AB35" s="5"/>
    </row>
    <row r="36" spans="1:28" x14ac:dyDescent="0.2">
      <c r="A36" s="9"/>
      <c r="B36" s="9"/>
      <c r="C36" s="9"/>
      <c r="D36" s="9"/>
      <c r="E36" s="9"/>
      <c r="F36" s="9"/>
      <c r="G36" s="9"/>
      <c r="H36" s="9"/>
      <c r="I36" s="9"/>
      <c r="J36" s="9"/>
      <c r="K36" s="9"/>
      <c r="L36" s="9"/>
      <c r="M36" s="9"/>
      <c r="N36" s="9"/>
      <c r="O36" s="9"/>
      <c r="P36" s="9"/>
      <c r="Q36" s="9"/>
      <c r="R36" s="9"/>
      <c r="S36" s="9"/>
      <c r="T36" s="5"/>
      <c r="U36" s="5"/>
      <c r="V36" s="5"/>
      <c r="W36" s="5"/>
      <c r="X36" s="5"/>
      <c r="Y36" s="5"/>
      <c r="Z36" s="5"/>
      <c r="AA36" s="5"/>
      <c r="AB36" s="5"/>
    </row>
    <row r="37" spans="1:28" x14ac:dyDescent="0.2">
      <c r="A37" s="9"/>
      <c r="B37" s="9"/>
      <c r="C37" s="9"/>
      <c r="D37" s="9"/>
      <c r="E37" s="9"/>
      <c r="F37" s="9"/>
      <c r="G37" s="9"/>
      <c r="H37" s="9"/>
      <c r="I37" s="9"/>
      <c r="J37" s="9"/>
      <c r="K37" s="9"/>
      <c r="L37" s="9"/>
      <c r="M37" s="9"/>
      <c r="N37" s="9"/>
      <c r="O37" s="9"/>
      <c r="P37" s="9"/>
      <c r="Q37" s="9"/>
      <c r="R37" s="9"/>
      <c r="S37" s="9"/>
      <c r="T37" s="5"/>
      <c r="U37" s="5"/>
      <c r="V37" s="5"/>
      <c r="W37" s="5"/>
      <c r="X37" s="5"/>
      <c r="Y37" s="5"/>
      <c r="Z37" s="5"/>
      <c r="AA37" s="5"/>
      <c r="AB37" s="5"/>
    </row>
    <row r="38" spans="1:28" x14ac:dyDescent="0.2">
      <c r="A38" s="9"/>
      <c r="B38" s="9"/>
      <c r="C38" s="9"/>
      <c r="D38" s="9"/>
      <c r="E38" s="9"/>
      <c r="F38" s="9"/>
      <c r="G38" s="9"/>
      <c r="H38" s="9"/>
      <c r="I38" s="9"/>
      <c r="J38" s="9"/>
      <c r="K38" s="9"/>
      <c r="L38" s="9"/>
      <c r="M38" s="9"/>
      <c r="N38" s="9"/>
      <c r="O38" s="9"/>
      <c r="P38" s="9"/>
      <c r="Q38" s="9"/>
      <c r="R38" s="9"/>
      <c r="S38" s="9"/>
      <c r="T38" s="5"/>
      <c r="U38" s="5"/>
      <c r="V38" s="5"/>
      <c r="W38" s="5"/>
      <c r="X38" s="5"/>
      <c r="Y38" s="5"/>
      <c r="Z38" s="5"/>
      <c r="AA38" s="5"/>
      <c r="AB38" s="5"/>
    </row>
    <row r="39" spans="1:28" x14ac:dyDescent="0.2">
      <c r="A39" s="9"/>
      <c r="B39" s="9"/>
      <c r="C39" s="9"/>
      <c r="D39" s="9"/>
      <c r="E39" s="9"/>
      <c r="F39" s="9"/>
      <c r="G39" s="9"/>
      <c r="H39" s="9"/>
      <c r="I39" s="9"/>
      <c r="J39" s="9"/>
      <c r="K39" s="9"/>
      <c r="L39" s="9"/>
      <c r="M39" s="9"/>
      <c r="N39" s="9"/>
      <c r="O39" s="9"/>
      <c r="P39" s="9"/>
      <c r="Q39" s="9"/>
      <c r="R39" s="9"/>
      <c r="S39" s="9"/>
      <c r="T39" s="5"/>
      <c r="U39" s="5"/>
      <c r="V39" s="5"/>
      <c r="W39" s="5"/>
      <c r="X39" s="5"/>
      <c r="Y39" s="5"/>
      <c r="Z39" s="5"/>
      <c r="AA39" s="5"/>
      <c r="AB39" s="5"/>
    </row>
    <row r="40" spans="1:28" x14ac:dyDescent="0.2">
      <c r="A40" s="9"/>
      <c r="B40" s="9"/>
      <c r="C40" s="9"/>
      <c r="D40" s="9"/>
      <c r="E40" s="9"/>
      <c r="F40" s="9"/>
      <c r="G40" s="9"/>
      <c r="H40" s="9"/>
      <c r="I40" s="9"/>
      <c r="J40" s="9"/>
      <c r="K40" s="9"/>
      <c r="L40" s="9"/>
      <c r="M40" s="9"/>
      <c r="N40" s="9"/>
      <c r="O40" s="9"/>
      <c r="P40" s="9"/>
      <c r="Q40" s="9"/>
      <c r="R40" s="9"/>
      <c r="S40" s="9"/>
      <c r="T40" s="5"/>
      <c r="U40" s="5"/>
      <c r="V40" s="5"/>
      <c r="W40" s="5"/>
      <c r="X40" s="5"/>
      <c r="Y40" s="5"/>
      <c r="Z40" s="5"/>
      <c r="AA40" s="5"/>
      <c r="AB40" s="5"/>
    </row>
    <row r="41" spans="1:28" x14ac:dyDescent="0.2">
      <c r="A41" s="9"/>
      <c r="B41" s="9"/>
      <c r="C41" s="9"/>
      <c r="D41" s="9"/>
      <c r="E41" s="9"/>
      <c r="F41" s="9"/>
      <c r="G41" s="9"/>
      <c r="H41" s="9"/>
      <c r="I41" s="9"/>
      <c r="J41" s="9"/>
      <c r="K41" s="9"/>
      <c r="L41" s="9"/>
      <c r="M41" s="9"/>
      <c r="N41" s="9"/>
      <c r="O41" s="9"/>
      <c r="P41" s="9"/>
      <c r="Q41" s="9"/>
      <c r="R41" s="9"/>
      <c r="S41" s="9"/>
      <c r="T41" s="5"/>
      <c r="U41" s="5"/>
      <c r="V41" s="5"/>
      <c r="W41" s="5"/>
      <c r="X41" s="5"/>
      <c r="Y41" s="5"/>
      <c r="Z41" s="5"/>
      <c r="AA41" s="5"/>
      <c r="AB41" s="5"/>
    </row>
    <row r="42" spans="1:28" x14ac:dyDescent="0.2">
      <c r="A42" s="9"/>
      <c r="B42" s="9"/>
      <c r="C42" s="9"/>
      <c r="D42" s="9"/>
      <c r="E42" s="9"/>
      <c r="F42" s="9"/>
      <c r="G42" s="9"/>
      <c r="H42" s="9"/>
      <c r="I42" s="9"/>
      <c r="J42" s="9"/>
      <c r="K42" s="9"/>
      <c r="L42" s="9"/>
      <c r="M42" s="9"/>
      <c r="N42" s="9"/>
      <c r="O42" s="9"/>
      <c r="P42" s="9"/>
      <c r="Q42" s="9"/>
      <c r="R42" s="9"/>
      <c r="S42" s="9"/>
      <c r="T42" s="5"/>
      <c r="U42" s="5"/>
      <c r="V42" s="5"/>
      <c r="W42" s="5"/>
      <c r="X42" s="5"/>
      <c r="Y42" s="5"/>
      <c r="Z42" s="5"/>
      <c r="AA42" s="5"/>
      <c r="AB42" s="5"/>
    </row>
    <row r="43" spans="1:28" x14ac:dyDescent="0.2">
      <c r="A43" s="9"/>
      <c r="B43" s="9"/>
      <c r="C43" s="9"/>
      <c r="D43" s="9"/>
      <c r="E43" s="9"/>
      <c r="F43" s="9"/>
      <c r="G43" s="9"/>
      <c r="H43" s="9"/>
      <c r="I43" s="9"/>
      <c r="J43" s="9"/>
      <c r="K43" s="9"/>
      <c r="L43" s="9"/>
      <c r="M43" s="9"/>
      <c r="N43" s="9"/>
      <c r="O43" s="9"/>
      <c r="P43" s="9"/>
      <c r="Q43" s="9"/>
      <c r="R43" s="9"/>
      <c r="S43" s="9"/>
      <c r="T43" s="5"/>
      <c r="U43" s="5"/>
      <c r="V43" s="5"/>
      <c r="W43" s="5"/>
      <c r="X43" s="5"/>
      <c r="Y43" s="5"/>
      <c r="Z43" s="5"/>
      <c r="AA43" s="5"/>
      <c r="AB43" s="5"/>
    </row>
    <row r="44" spans="1:28" x14ac:dyDescent="0.2">
      <c r="A44" s="9"/>
      <c r="B44" s="9"/>
      <c r="C44" s="9"/>
      <c r="D44" s="9"/>
      <c r="E44" s="9"/>
      <c r="F44" s="9"/>
      <c r="G44" s="9"/>
      <c r="H44" s="9"/>
      <c r="I44" s="9"/>
      <c r="J44" s="9"/>
      <c r="K44" s="9"/>
      <c r="L44" s="9"/>
      <c r="M44" s="9"/>
      <c r="N44" s="9"/>
      <c r="O44" s="9"/>
      <c r="P44" s="9"/>
      <c r="Q44" s="9"/>
      <c r="R44" s="9"/>
      <c r="S44" s="9"/>
      <c r="T44" s="5"/>
      <c r="U44" s="5"/>
      <c r="V44" s="5"/>
      <c r="W44" s="5"/>
      <c r="X44" s="5"/>
      <c r="Y44" s="5"/>
      <c r="Z44" s="5"/>
      <c r="AA44" s="5"/>
      <c r="AB44" s="5"/>
    </row>
    <row r="45" spans="1:28" x14ac:dyDescent="0.2">
      <c r="A45" s="9"/>
      <c r="B45" s="9"/>
      <c r="C45" s="9"/>
      <c r="D45" s="9"/>
      <c r="E45" s="9"/>
      <c r="F45" s="9"/>
      <c r="G45" s="9"/>
      <c r="H45" s="9"/>
      <c r="I45" s="9"/>
      <c r="J45" s="9"/>
      <c r="K45" s="9"/>
      <c r="L45" s="9"/>
      <c r="M45" s="9"/>
      <c r="N45" s="9"/>
      <c r="O45" s="9"/>
      <c r="P45" s="9"/>
      <c r="Q45" s="9"/>
      <c r="R45" s="9"/>
      <c r="S45" s="9"/>
      <c r="T45" s="5"/>
      <c r="U45" s="5"/>
      <c r="V45" s="5"/>
      <c r="W45" s="5"/>
      <c r="X45" s="5"/>
      <c r="Y45" s="5"/>
      <c r="Z45" s="5"/>
      <c r="AA45" s="5"/>
      <c r="AB45" s="5"/>
    </row>
    <row r="46" spans="1:28" x14ac:dyDescent="0.2">
      <c r="A46" s="9"/>
      <c r="B46" s="9"/>
      <c r="C46" s="9"/>
      <c r="D46" s="9"/>
      <c r="E46" s="9"/>
      <c r="F46" s="9"/>
      <c r="G46" s="9"/>
      <c r="H46" s="9"/>
      <c r="I46" s="9"/>
      <c r="J46" s="9"/>
      <c r="K46" s="9"/>
      <c r="L46" s="9"/>
      <c r="M46" s="9"/>
      <c r="N46" s="9"/>
      <c r="O46" s="9"/>
      <c r="P46" s="9"/>
      <c r="Q46" s="9"/>
      <c r="R46" s="9"/>
      <c r="S46" s="9"/>
      <c r="T46" s="5"/>
      <c r="U46" s="5"/>
      <c r="V46" s="5"/>
      <c r="W46" s="5"/>
      <c r="X46" s="5"/>
      <c r="Y46" s="5"/>
      <c r="Z46" s="5"/>
      <c r="AA46" s="5"/>
      <c r="AB46" s="5"/>
    </row>
    <row r="47" spans="1:28" x14ac:dyDescent="0.2">
      <c r="A47" s="9"/>
      <c r="B47" s="9"/>
      <c r="C47" s="9"/>
      <c r="D47" s="9"/>
      <c r="E47" s="9"/>
      <c r="F47" s="9"/>
      <c r="G47" s="9"/>
      <c r="H47" s="9"/>
      <c r="I47" s="9"/>
      <c r="J47" s="9"/>
      <c r="K47" s="9"/>
      <c r="L47" s="9"/>
      <c r="M47" s="9"/>
      <c r="N47" s="9"/>
      <c r="O47" s="9"/>
      <c r="P47" s="9"/>
      <c r="Q47" s="9"/>
      <c r="R47" s="9"/>
      <c r="S47" s="9"/>
      <c r="T47" s="5"/>
      <c r="U47" s="5"/>
      <c r="V47" s="5"/>
      <c r="W47" s="5"/>
      <c r="X47" s="5"/>
      <c r="Y47" s="5"/>
      <c r="Z47" s="5"/>
      <c r="AA47" s="5"/>
      <c r="AB47" s="5"/>
    </row>
    <row r="48" spans="1:28" x14ac:dyDescent="0.2">
      <c r="A48" s="9"/>
      <c r="B48" s="9"/>
      <c r="C48" s="9"/>
      <c r="D48" s="9"/>
      <c r="E48" s="9"/>
      <c r="F48" s="9"/>
      <c r="G48" s="9"/>
      <c r="H48" s="9"/>
      <c r="I48" s="9"/>
      <c r="J48" s="9"/>
      <c r="K48" s="9"/>
      <c r="L48" s="9"/>
      <c r="M48" s="9"/>
      <c r="N48" s="9"/>
      <c r="O48" s="9"/>
      <c r="P48" s="9"/>
      <c r="Q48" s="9"/>
      <c r="R48" s="9"/>
      <c r="S48" s="9"/>
      <c r="T48" s="5"/>
      <c r="U48" s="5"/>
      <c r="V48" s="5"/>
      <c r="W48" s="5"/>
      <c r="X48" s="5"/>
      <c r="Y48" s="5"/>
      <c r="Z48" s="5"/>
      <c r="AA48" s="5"/>
      <c r="AB48" s="5"/>
    </row>
    <row r="49" spans="1:28" x14ac:dyDescent="0.2">
      <c r="A49" s="9"/>
      <c r="B49" s="9"/>
      <c r="C49" s="9"/>
      <c r="D49" s="9"/>
      <c r="E49" s="9"/>
      <c r="F49" s="9"/>
      <c r="G49" s="9"/>
      <c r="H49" s="9"/>
      <c r="I49" s="9"/>
      <c r="J49" s="9"/>
      <c r="K49" s="9"/>
      <c r="L49" s="9"/>
      <c r="M49" s="9"/>
      <c r="N49" s="9"/>
      <c r="O49" s="9"/>
      <c r="P49" s="9"/>
      <c r="Q49" s="9"/>
      <c r="R49" s="9"/>
      <c r="S49" s="9"/>
      <c r="T49" s="5"/>
      <c r="U49" s="5"/>
      <c r="V49" s="5"/>
      <c r="W49" s="5"/>
      <c r="X49" s="5"/>
      <c r="Y49" s="5"/>
      <c r="Z49" s="5"/>
      <c r="AA49" s="5"/>
      <c r="AB49" s="5"/>
    </row>
    <row r="50" spans="1:28" x14ac:dyDescent="0.2">
      <c r="A50" s="9"/>
      <c r="B50" s="9"/>
      <c r="C50" s="9"/>
      <c r="D50" s="9"/>
      <c r="E50" s="9"/>
      <c r="F50" s="9"/>
      <c r="G50" s="9"/>
      <c r="H50" s="9"/>
      <c r="I50" s="9"/>
      <c r="J50" s="9"/>
      <c r="K50" s="9"/>
      <c r="L50" s="9"/>
      <c r="M50" s="9"/>
      <c r="N50" s="9"/>
      <c r="O50" s="9"/>
      <c r="P50" s="9"/>
      <c r="Q50" s="9"/>
      <c r="R50" s="9"/>
      <c r="S50" s="9"/>
      <c r="T50" s="5"/>
      <c r="U50" s="5"/>
      <c r="V50" s="5"/>
      <c r="W50" s="5"/>
      <c r="X50" s="5"/>
      <c r="Y50" s="5"/>
      <c r="Z50" s="5"/>
      <c r="AA50" s="5"/>
      <c r="AB50" s="5"/>
    </row>
    <row r="51" spans="1:28" x14ac:dyDescent="0.2">
      <c r="A51" s="9"/>
      <c r="B51" s="9"/>
      <c r="C51" s="9"/>
      <c r="D51" s="9"/>
      <c r="E51" s="9"/>
      <c r="F51" s="9"/>
      <c r="G51" s="9"/>
      <c r="H51" s="9"/>
      <c r="I51" s="9"/>
      <c r="J51" s="9"/>
      <c r="K51" s="9"/>
      <c r="L51" s="9"/>
      <c r="M51" s="9"/>
      <c r="N51" s="9"/>
      <c r="O51" s="9"/>
      <c r="P51" s="9"/>
      <c r="Q51" s="9"/>
      <c r="R51" s="9"/>
      <c r="S51" s="9"/>
      <c r="T51" s="5"/>
      <c r="U51" s="5"/>
      <c r="V51" s="5"/>
      <c r="W51" s="5"/>
      <c r="X51" s="5"/>
      <c r="Y51" s="5"/>
      <c r="Z51" s="5"/>
      <c r="AA51" s="5"/>
      <c r="AB51" s="5"/>
    </row>
    <row r="52" spans="1:28" x14ac:dyDescent="0.2">
      <c r="A52" s="9"/>
      <c r="B52" s="9"/>
      <c r="C52" s="9"/>
      <c r="D52" s="9"/>
      <c r="E52" s="9"/>
      <c r="F52" s="9"/>
      <c r="G52" s="9"/>
      <c r="H52" s="9"/>
      <c r="I52" s="9"/>
      <c r="J52" s="9"/>
      <c r="K52" s="9"/>
      <c r="L52" s="9"/>
      <c r="M52" s="9"/>
      <c r="N52" s="9"/>
      <c r="O52" s="9"/>
      <c r="P52" s="9"/>
      <c r="Q52" s="9"/>
      <c r="R52" s="9"/>
      <c r="S52" s="9"/>
      <c r="T52" s="5"/>
      <c r="U52" s="5"/>
      <c r="V52" s="5"/>
      <c r="W52" s="5"/>
      <c r="X52" s="5"/>
      <c r="Y52" s="5"/>
      <c r="Z52" s="5"/>
      <c r="AA52" s="5"/>
      <c r="AB52" s="5"/>
    </row>
    <row r="53" spans="1:28" x14ac:dyDescent="0.2">
      <c r="A53" s="9"/>
      <c r="B53" s="9"/>
      <c r="C53" s="9"/>
      <c r="D53" s="9"/>
      <c r="E53" s="9"/>
      <c r="F53" s="9"/>
      <c r="G53" s="9"/>
      <c r="H53" s="9"/>
      <c r="I53" s="9"/>
      <c r="J53" s="9"/>
      <c r="K53" s="9"/>
      <c r="L53" s="9"/>
      <c r="M53" s="9"/>
      <c r="N53" s="9"/>
      <c r="O53" s="9"/>
      <c r="P53" s="9"/>
      <c r="Q53" s="9"/>
      <c r="R53" s="9"/>
      <c r="S53" s="9"/>
      <c r="T53" s="5"/>
      <c r="U53" s="5"/>
      <c r="V53" s="5"/>
      <c r="W53" s="5"/>
      <c r="X53" s="5"/>
      <c r="Y53" s="5"/>
      <c r="Z53" s="5"/>
      <c r="AA53" s="5"/>
      <c r="AB53" s="5"/>
    </row>
    <row r="54" spans="1:28" x14ac:dyDescent="0.2">
      <c r="A54" s="9"/>
      <c r="B54" s="9"/>
      <c r="C54" s="9"/>
      <c r="D54" s="9"/>
      <c r="F54" s="9"/>
      <c r="G54" s="9"/>
      <c r="H54" s="9"/>
      <c r="I54" s="9"/>
      <c r="J54" s="9"/>
      <c r="K54" s="9"/>
      <c r="L54" s="9"/>
      <c r="M54" s="9"/>
      <c r="N54" s="9"/>
      <c r="O54" s="9"/>
      <c r="P54" s="9"/>
      <c r="Q54" s="9"/>
      <c r="R54" s="9"/>
      <c r="S54" s="9"/>
      <c r="T54" s="5"/>
      <c r="U54" s="5"/>
      <c r="V54" s="5"/>
      <c r="W54" s="5"/>
      <c r="X54" s="5"/>
      <c r="Y54" s="5"/>
      <c r="Z54" s="5"/>
      <c r="AA54" s="5"/>
      <c r="AB54" s="5"/>
    </row>
  </sheetData>
  <sheetProtection password="CA4B" sheet="1" objects="1" scenarios="1"/>
  <mergeCells count="1">
    <mergeCell ref="B1:C1"/>
  </mergeCells>
  <dataValidations count="1">
    <dataValidation type="list" allowBlank="1" showInputMessage="1" showErrorMessage="1" sqref="IZ3 WVL983041 WLP983041 WBT983041 VRX983041 VIB983041 UYF983041 UOJ983041 UEN983041 TUR983041 TKV983041 TAZ983041 SRD983041 SHH983041 RXL983041 RNP983041 RDT983041 QTX983041 QKB983041 QAF983041 PQJ983041 PGN983041 OWR983041 OMV983041 OCZ983041 NTD983041 NJH983041 MZL983041 MPP983041 MFT983041 LVX983041 LMB983041 LCF983041 KSJ983041 KIN983041 JYR983041 JOV983041 JEZ983041 IVD983041 ILH983041 IBL983041 HRP983041 HHT983041 GXX983041 GOB983041 GEF983041 FUJ983041 FKN983041 FAR983041 EQV983041 EGZ983041 DXD983041 DNH983041 DDL983041 CTP983041 CJT983041 BZX983041 BQB983041 BGF983041 AWJ983041 AMN983041 ACR983041 SV983041 IZ983041 D983041 WVL917505 WLP917505 WBT917505 VRX917505 VIB917505 UYF917505 UOJ917505 UEN917505 TUR917505 TKV917505 TAZ917505 SRD917505 SHH917505 RXL917505 RNP917505 RDT917505 QTX917505 QKB917505 QAF917505 PQJ917505 PGN917505 OWR917505 OMV917505 OCZ917505 NTD917505 NJH917505 MZL917505 MPP917505 MFT917505 LVX917505 LMB917505 LCF917505 KSJ917505 KIN917505 JYR917505 JOV917505 JEZ917505 IVD917505 ILH917505 IBL917505 HRP917505 HHT917505 GXX917505 GOB917505 GEF917505 FUJ917505 FKN917505 FAR917505 EQV917505 EGZ917505 DXD917505 DNH917505 DDL917505 CTP917505 CJT917505 BZX917505 BQB917505 BGF917505 AWJ917505 AMN917505 ACR917505 SV917505 IZ917505 D917505 WVL851969 WLP851969 WBT851969 VRX851969 VIB851969 UYF851969 UOJ851969 UEN851969 TUR851969 TKV851969 TAZ851969 SRD851969 SHH851969 RXL851969 RNP851969 RDT851969 QTX851969 QKB851969 QAF851969 PQJ851969 PGN851969 OWR851969 OMV851969 OCZ851969 NTD851969 NJH851969 MZL851969 MPP851969 MFT851969 LVX851969 LMB851969 LCF851969 KSJ851969 KIN851969 JYR851969 JOV851969 JEZ851969 IVD851969 ILH851969 IBL851969 HRP851969 HHT851969 GXX851969 GOB851969 GEF851969 FUJ851969 FKN851969 FAR851969 EQV851969 EGZ851969 DXD851969 DNH851969 DDL851969 CTP851969 CJT851969 BZX851969 BQB851969 BGF851969 AWJ851969 AMN851969 ACR851969 SV851969 IZ851969 D851969 WVL786433 WLP786433 WBT786433 VRX786433 VIB786433 UYF786433 UOJ786433 UEN786433 TUR786433 TKV786433 TAZ786433 SRD786433 SHH786433 RXL786433 RNP786433 RDT786433 QTX786433 QKB786433 QAF786433 PQJ786433 PGN786433 OWR786433 OMV786433 OCZ786433 NTD786433 NJH786433 MZL786433 MPP786433 MFT786433 LVX786433 LMB786433 LCF786433 KSJ786433 KIN786433 JYR786433 JOV786433 JEZ786433 IVD786433 ILH786433 IBL786433 HRP786433 HHT786433 GXX786433 GOB786433 GEF786433 FUJ786433 FKN786433 FAR786433 EQV786433 EGZ786433 DXD786433 DNH786433 DDL786433 CTP786433 CJT786433 BZX786433 BQB786433 BGF786433 AWJ786433 AMN786433 ACR786433 SV786433 IZ786433 D786433 WVL720897 WLP720897 WBT720897 VRX720897 VIB720897 UYF720897 UOJ720897 UEN720897 TUR720897 TKV720897 TAZ720897 SRD720897 SHH720897 RXL720897 RNP720897 RDT720897 QTX720897 QKB720897 QAF720897 PQJ720897 PGN720897 OWR720897 OMV720897 OCZ720897 NTD720897 NJH720897 MZL720897 MPP720897 MFT720897 LVX720897 LMB720897 LCF720897 KSJ720897 KIN720897 JYR720897 JOV720897 JEZ720897 IVD720897 ILH720897 IBL720897 HRP720897 HHT720897 GXX720897 GOB720897 GEF720897 FUJ720897 FKN720897 FAR720897 EQV720897 EGZ720897 DXD720897 DNH720897 DDL720897 CTP720897 CJT720897 BZX720897 BQB720897 BGF720897 AWJ720897 AMN720897 ACR720897 SV720897 IZ720897 D720897 WVL655361 WLP655361 WBT655361 VRX655361 VIB655361 UYF655361 UOJ655361 UEN655361 TUR655361 TKV655361 TAZ655361 SRD655361 SHH655361 RXL655361 RNP655361 RDT655361 QTX655361 QKB655361 QAF655361 PQJ655361 PGN655361 OWR655361 OMV655361 OCZ655361 NTD655361 NJH655361 MZL655361 MPP655361 MFT655361 LVX655361 LMB655361 LCF655361 KSJ655361 KIN655361 JYR655361 JOV655361 JEZ655361 IVD655361 ILH655361 IBL655361 HRP655361 HHT655361 GXX655361 GOB655361 GEF655361 FUJ655361 FKN655361 FAR655361 EQV655361 EGZ655361 DXD655361 DNH655361 DDL655361 CTP655361 CJT655361 BZX655361 BQB655361 BGF655361 AWJ655361 AMN655361 ACR655361 SV655361 IZ655361 D655361 WVL589825 WLP589825 WBT589825 VRX589825 VIB589825 UYF589825 UOJ589825 UEN589825 TUR589825 TKV589825 TAZ589825 SRD589825 SHH589825 RXL589825 RNP589825 RDT589825 QTX589825 QKB589825 QAF589825 PQJ589825 PGN589825 OWR589825 OMV589825 OCZ589825 NTD589825 NJH589825 MZL589825 MPP589825 MFT589825 LVX589825 LMB589825 LCF589825 KSJ589825 KIN589825 JYR589825 JOV589825 JEZ589825 IVD589825 ILH589825 IBL589825 HRP589825 HHT589825 GXX589825 GOB589825 GEF589825 FUJ589825 FKN589825 FAR589825 EQV589825 EGZ589825 DXD589825 DNH589825 DDL589825 CTP589825 CJT589825 BZX589825 BQB589825 BGF589825 AWJ589825 AMN589825 ACR589825 SV589825 IZ589825 D589825 WVL524289 WLP524289 WBT524289 VRX524289 VIB524289 UYF524289 UOJ524289 UEN524289 TUR524289 TKV524289 TAZ524289 SRD524289 SHH524289 RXL524289 RNP524289 RDT524289 QTX524289 QKB524289 QAF524289 PQJ524289 PGN524289 OWR524289 OMV524289 OCZ524289 NTD524289 NJH524289 MZL524289 MPP524289 MFT524289 LVX524289 LMB524289 LCF524289 KSJ524289 KIN524289 JYR524289 JOV524289 JEZ524289 IVD524289 ILH524289 IBL524289 HRP524289 HHT524289 GXX524289 GOB524289 GEF524289 FUJ524289 FKN524289 FAR524289 EQV524289 EGZ524289 DXD524289 DNH524289 DDL524289 CTP524289 CJT524289 BZX524289 BQB524289 BGF524289 AWJ524289 AMN524289 ACR524289 SV524289 IZ524289 D524289 WVL458753 WLP458753 WBT458753 VRX458753 VIB458753 UYF458753 UOJ458753 UEN458753 TUR458753 TKV458753 TAZ458753 SRD458753 SHH458753 RXL458753 RNP458753 RDT458753 QTX458753 QKB458753 QAF458753 PQJ458753 PGN458753 OWR458753 OMV458753 OCZ458753 NTD458753 NJH458753 MZL458753 MPP458753 MFT458753 LVX458753 LMB458753 LCF458753 KSJ458753 KIN458753 JYR458753 JOV458753 JEZ458753 IVD458753 ILH458753 IBL458753 HRP458753 HHT458753 GXX458753 GOB458753 GEF458753 FUJ458753 FKN458753 FAR458753 EQV458753 EGZ458753 DXD458753 DNH458753 DDL458753 CTP458753 CJT458753 BZX458753 BQB458753 BGF458753 AWJ458753 AMN458753 ACR458753 SV458753 IZ458753 D458753 WVL393217 WLP393217 WBT393217 VRX393217 VIB393217 UYF393217 UOJ393217 UEN393217 TUR393217 TKV393217 TAZ393217 SRD393217 SHH393217 RXL393217 RNP393217 RDT393217 QTX393217 QKB393217 QAF393217 PQJ393217 PGN393217 OWR393217 OMV393217 OCZ393217 NTD393217 NJH393217 MZL393217 MPP393217 MFT393217 LVX393217 LMB393217 LCF393217 KSJ393217 KIN393217 JYR393217 JOV393217 JEZ393217 IVD393217 ILH393217 IBL393217 HRP393217 HHT393217 GXX393217 GOB393217 GEF393217 FUJ393217 FKN393217 FAR393217 EQV393217 EGZ393217 DXD393217 DNH393217 DDL393217 CTP393217 CJT393217 BZX393217 BQB393217 BGF393217 AWJ393217 AMN393217 ACR393217 SV393217 IZ393217 D393217 WVL327681 WLP327681 WBT327681 VRX327681 VIB327681 UYF327681 UOJ327681 UEN327681 TUR327681 TKV327681 TAZ327681 SRD327681 SHH327681 RXL327681 RNP327681 RDT327681 QTX327681 QKB327681 QAF327681 PQJ327681 PGN327681 OWR327681 OMV327681 OCZ327681 NTD327681 NJH327681 MZL327681 MPP327681 MFT327681 LVX327681 LMB327681 LCF327681 KSJ327681 KIN327681 JYR327681 JOV327681 JEZ327681 IVD327681 ILH327681 IBL327681 HRP327681 HHT327681 GXX327681 GOB327681 GEF327681 FUJ327681 FKN327681 FAR327681 EQV327681 EGZ327681 DXD327681 DNH327681 DDL327681 CTP327681 CJT327681 BZX327681 BQB327681 BGF327681 AWJ327681 AMN327681 ACR327681 SV327681 IZ327681 D327681 WVL262145 WLP262145 WBT262145 VRX262145 VIB262145 UYF262145 UOJ262145 UEN262145 TUR262145 TKV262145 TAZ262145 SRD262145 SHH262145 RXL262145 RNP262145 RDT262145 QTX262145 QKB262145 QAF262145 PQJ262145 PGN262145 OWR262145 OMV262145 OCZ262145 NTD262145 NJH262145 MZL262145 MPP262145 MFT262145 LVX262145 LMB262145 LCF262145 KSJ262145 KIN262145 JYR262145 JOV262145 JEZ262145 IVD262145 ILH262145 IBL262145 HRP262145 HHT262145 GXX262145 GOB262145 GEF262145 FUJ262145 FKN262145 FAR262145 EQV262145 EGZ262145 DXD262145 DNH262145 DDL262145 CTP262145 CJT262145 BZX262145 BQB262145 BGF262145 AWJ262145 AMN262145 ACR262145 SV262145 IZ262145 D262145 WVL196609 WLP196609 WBT196609 VRX196609 VIB196609 UYF196609 UOJ196609 UEN196609 TUR196609 TKV196609 TAZ196609 SRD196609 SHH196609 RXL196609 RNP196609 RDT196609 QTX196609 QKB196609 QAF196609 PQJ196609 PGN196609 OWR196609 OMV196609 OCZ196609 NTD196609 NJH196609 MZL196609 MPP196609 MFT196609 LVX196609 LMB196609 LCF196609 KSJ196609 KIN196609 JYR196609 JOV196609 JEZ196609 IVD196609 ILH196609 IBL196609 HRP196609 HHT196609 GXX196609 GOB196609 GEF196609 FUJ196609 FKN196609 FAR196609 EQV196609 EGZ196609 DXD196609 DNH196609 DDL196609 CTP196609 CJT196609 BZX196609 BQB196609 BGF196609 AWJ196609 AMN196609 ACR196609 SV196609 IZ196609 D196609 WVL131073 WLP131073 WBT131073 VRX131073 VIB131073 UYF131073 UOJ131073 UEN131073 TUR131073 TKV131073 TAZ131073 SRD131073 SHH131073 RXL131073 RNP131073 RDT131073 QTX131073 QKB131073 QAF131073 PQJ131073 PGN131073 OWR131073 OMV131073 OCZ131073 NTD131073 NJH131073 MZL131073 MPP131073 MFT131073 LVX131073 LMB131073 LCF131073 KSJ131073 KIN131073 JYR131073 JOV131073 JEZ131073 IVD131073 ILH131073 IBL131073 HRP131073 HHT131073 GXX131073 GOB131073 GEF131073 FUJ131073 FKN131073 FAR131073 EQV131073 EGZ131073 DXD131073 DNH131073 DDL131073 CTP131073 CJT131073 BZX131073 BQB131073 BGF131073 AWJ131073 AMN131073 ACR131073 SV131073 IZ131073 D131073 WVL65537 WLP65537 WBT65537 VRX65537 VIB65537 UYF65537 UOJ65537 UEN65537 TUR65537 TKV65537 TAZ65537 SRD65537 SHH65537 RXL65537 RNP65537 RDT65537 QTX65537 QKB65537 QAF65537 PQJ65537 PGN65537 OWR65537 OMV65537 OCZ65537 NTD65537 NJH65537 MZL65537 MPP65537 MFT65537 LVX65537 LMB65537 LCF65537 KSJ65537 KIN65537 JYR65537 JOV65537 JEZ65537 IVD65537 ILH65537 IBL65537 HRP65537 HHT65537 GXX65537 GOB65537 GEF65537 FUJ65537 FKN65537 FAR65537 EQV65537 EGZ65537 DXD65537 DNH65537 DDL65537 CTP65537 CJT65537 BZX65537 BQB65537 BGF65537 AWJ65537 AMN65537 ACR65537 SV65537 IZ65537 D65537 WVL3 WLP3 WBT3 VRX3 VIB3 UYF3 UOJ3 UEN3 TUR3 TKV3 TAZ3 SRD3 SHH3 RXL3 RNP3 RDT3 QTX3 QKB3 QAF3 PQJ3 PGN3 OWR3 OMV3 OCZ3 NTD3 NJH3 MZL3 MPP3 MFT3 LVX3 LMB3 LCF3 KSJ3 KIN3 JYR3 JOV3 JEZ3 IVD3 ILH3 IBL3 HRP3 HHT3 GXX3 GOB3 GEF3 FUJ3 FKN3 FAR3 EQV3 EGZ3 DXD3 DNH3 DDL3 CTP3 CJT3 BZX3 BQB3 BGF3 AWJ3 AMN3 ACR3 SV3">
      <formula1>$AJ$3:$AJ$5</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Calcul TF</vt:lpstr>
      <vt:lpstr>ETS TF &gt; 8000 €</vt:lpstr>
      <vt:lpstr>ETS TF &lt; 8000 €</vt:lpstr>
      <vt:lpstr>'ETS TF &lt; 8000 €'!Zone_d_impression</vt:lpstr>
      <vt:lpstr>'ETS TF &gt; 8000 €'!Zone_d_impression</vt:lpstr>
    </vt:vector>
  </TitlesOfParts>
  <Company>ANFH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GRIGIS Lila</dc:creator>
  <cp:lastModifiedBy>GRIGIS Lila</cp:lastModifiedBy>
  <cp:lastPrinted>2020-10-06T09:00:00Z</cp:lastPrinted>
  <dcterms:created xsi:type="dcterms:W3CDTF">2020-10-01T17:31:59Z</dcterms:created>
  <dcterms:modified xsi:type="dcterms:W3CDTF">2020-10-23T08:53:55Z</dcterms:modified>
</cp:coreProperties>
</file>