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rnard\Documents\1- DAFPIC\AO\ANFH\réponse Bordeaux-Limoges Poitier\REPONSE\réponse finale acceptée 25.03.2022\"/>
    </mc:Choice>
  </mc:AlternateContent>
  <xr:revisionPtr revIDLastSave="0" documentId="13_ncr:1_{E071CB37-A587-4734-8597-CD7652115E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P AR" sheetId="1" r:id="rId1"/>
  </sheets>
  <definedNames>
    <definedName name="_xlnm.Print_Area" localSheetId="0">'TP AR'!$A$1:$BH$52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Zwe6izHsmL5RnBYmYPZfkuIqIlw=="/>
    </ext>
  </extLst>
</workbook>
</file>

<file path=xl/calcChain.xml><?xml version="1.0" encoding="utf-8"?>
<calcChain xmlns="http://schemas.openxmlformats.org/spreadsheetml/2006/main">
  <c r="BI43" i="1" l="1"/>
  <c r="BH42" i="1"/>
  <c r="BC42" i="1"/>
  <c r="AX42" i="1"/>
  <c r="AS42" i="1"/>
  <c r="AN42" i="1"/>
  <c r="AI42" i="1"/>
  <c r="AD42" i="1"/>
  <c r="Y42" i="1"/>
  <c r="T42" i="1"/>
  <c r="O42" i="1"/>
  <c r="J42" i="1"/>
  <c r="E42" i="1"/>
  <c r="BG41" i="1"/>
  <c r="BB41" i="1"/>
  <c r="BB43" i="1" s="1"/>
  <c r="AW41" i="1"/>
  <c r="AW43" i="1" s="1"/>
  <c r="AR41" i="1"/>
  <c r="AR43" i="1" s="1"/>
  <c r="AM41" i="1"/>
  <c r="AM43" i="1" s="1"/>
  <c r="AH41" i="1"/>
  <c r="AH43" i="1" s="1"/>
  <c r="AC41" i="1"/>
  <c r="AC43" i="1" s="1"/>
  <c r="X41" i="1"/>
  <c r="X43" i="1" s="1"/>
  <c r="S41" i="1"/>
  <c r="S43" i="1" s="1"/>
  <c r="N41" i="1"/>
  <c r="N43" i="1" s="1"/>
  <c r="I41" i="1"/>
  <c r="I43" i="1" s="1"/>
  <c r="D41" i="1"/>
  <c r="D43" i="1" s="1"/>
  <c r="BD10" i="1"/>
  <c r="BD11" i="1" s="1"/>
  <c r="BD12" i="1" s="1"/>
  <c r="BD13" i="1" s="1"/>
  <c r="BD14" i="1" s="1"/>
  <c r="BD15" i="1" s="1"/>
  <c r="BD16" i="1" s="1"/>
  <c r="BD17" i="1" s="1"/>
  <c r="BD18" i="1" s="1"/>
  <c r="BD19" i="1" s="1"/>
  <c r="BD20" i="1" s="1"/>
  <c r="BD21" i="1" s="1"/>
  <c r="BD22" i="1" s="1"/>
  <c r="BD23" i="1" s="1"/>
  <c r="BD24" i="1" s="1"/>
  <c r="BD25" i="1" s="1"/>
  <c r="BD26" i="1" s="1"/>
  <c r="BD27" i="1" s="1"/>
  <c r="BD28" i="1" s="1"/>
  <c r="BD29" i="1" s="1"/>
  <c r="BD30" i="1" s="1"/>
  <c r="BD31" i="1" s="1"/>
  <c r="BD32" i="1" s="1"/>
  <c r="BD33" i="1" s="1"/>
  <c r="BD34" i="1" s="1"/>
  <c r="BD35" i="1" s="1"/>
  <c r="BD36" i="1" s="1"/>
  <c r="BD37" i="1" s="1"/>
  <c r="BD38" i="1" s="1"/>
  <c r="BD39" i="1" s="1"/>
  <c r="BD40" i="1" s="1"/>
  <c r="AY10" i="1"/>
  <c r="AY11" i="1" s="1"/>
  <c r="AY12" i="1" s="1"/>
  <c r="AY13" i="1" s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Y35" i="1" s="1"/>
  <c r="AY36" i="1" s="1"/>
  <c r="AY37" i="1" s="1"/>
  <c r="AY38" i="1" s="1"/>
  <c r="AY39" i="1" s="1"/>
  <c r="AT10" i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T29" i="1" s="1"/>
  <c r="AT30" i="1" s="1"/>
  <c r="AT31" i="1" s="1"/>
  <c r="AT32" i="1" s="1"/>
  <c r="AT33" i="1" s="1"/>
  <c r="AT34" i="1" s="1"/>
  <c r="AT35" i="1" s="1"/>
  <c r="AT36" i="1" s="1"/>
  <c r="AT37" i="1" s="1"/>
  <c r="AT38" i="1" s="1"/>
  <c r="AT39" i="1" s="1"/>
  <c r="AT40" i="1" s="1"/>
  <c r="AO10" i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J10" i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E10" i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U10" i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BB2" i="1" l="1"/>
  <c r="BG43" i="1"/>
  <c r="AY44" i="1" s="1"/>
  <c r="BB1" i="1"/>
  <c r="BB3" i="1" s="1"/>
  <c r="U44" i="1"/>
</calcChain>
</file>

<file path=xl/sharedStrings.xml><?xml version="1.0" encoding="utf-8"?>
<sst xmlns="http://schemas.openxmlformats.org/spreadsheetml/2006/main" count="145" uniqueCount="57">
  <si>
    <t>Calendrier prévisionnel</t>
  </si>
  <si>
    <t>Total des heures en Centre</t>
  </si>
  <si>
    <t xml:space="preserve">Titre Professionnel Agent de Restauration </t>
  </si>
  <si>
    <t>Total des heures en Entreprise</t>
  </si>
  <si>
    <t>Lycée Jacques de ROMAS NERAC</t>
  </si>
  <si>
    <t>TOTAL DE LA FORMATION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</si>
  <si>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</si>
  <si>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</si>
  <si>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</si>
  <si>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</si>
  <si>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</si>
  <si>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</si>
  <si>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</si>
  <si>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</si>
  <si>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</si>
  <si>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</si>
  <si>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</si>
  <si>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</si>
  <si>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Jour</t>
  </si>
  <si>
    <t>Date</t>
  </si>
  <si>
    <t>V</t>
  </si>
  <si>
    <t>HC</t>
  </si>
  <si>
    <t>HE</t>
  </si>
  <si>
    <t>Toussaint</t>
  </si>
  <si>
    <t>Jour de l'an</t>
  </si>
  <si>
    <t>Fête du travail</t>
  </si>
  <si>
    <t>Victoire 1945</t>
  </si>
  <si>
    <t>Armistice</t>
  </si>
  <si>
    <t>Fête Nationale</t>
  </si>
  <si>
    <t>Assomption</t>
  </si>
  <si>
    <t>Ascension</t>
  </si>
  <si>
    <t>Noël</t>
  </si>
  <si>
    <t>Pentecôte</t>
  </si>
  <si>
    <t>Total HC</t>
  </si>
  <si>
    <t>Total HE</t>
  </si>
  <si>
    <t>Total Mois</t>
  </si>
  <si>
    <r>
      <rPr>
        <i/>
        <sz val="12"/>
        <color rgb="FF002060"/>
        <rFont val="Calibri"/>
        <family val="2"/>
      </rPr>
      <t xml:space="preserve">Total des heures de août à décembre </t>
    </r>
    <r>
      <rPr>
        <i/>
        <sz val="12"/>
        <color rgb="FF002060"/>
        <rFont val="Calibri"/>
        <family val="2"/>
      </rPr>
      <t>→</t>
    </r>
  </si>
  <si>
    <r>
      <rPr>
        <i/>
        <sz val="12"/>
        <color rgb="FF002060"/>
        <rFont val="Calibri"/>
        <family val="2"/>
      </rPr>
      <t xml:space="preserve">Total des heures de janvier à juillet </t>
    </r>
    <r>
      <rPr>
        <i/>
        <sz val="12"/>
        <color rgb="FF002060"/>
        <rFont val="Calibri"/>
        <family val="2"/>
      </rPr>
      <t>→</t>
    </r>
  </si>
  <si>
    <r>
      <rPr>
        <b/>
        <sz val="10"/>
        <color rgb="FF002060"/>
        <rFont val="Calibri"/>
        <family val="2"/>
      </rPr>
      <t>H</t>
    </r>
    <r>
      <rPr>
        <sz val="10"/>
        <color rgb="FF002060"/>
        <rFont val="Calibri"/>
        <family val="2"/>
      </rPr>
      <t xml:space="preserve">eures de formation en </t>
    </r>
    <r>
      <rPr>
        <b/>
        <sz val="10"/>
        <color rgb="FF002060"/>
        <rFont val="Calibri"/>
        <family val="2"/>
      </rPr>
      <t>C</t>
    </r>
    <r>
      <rPr>
        <sz val="10"/>
        <color rgb="FF002060"/>
        <rFont val="Calibri"/>
        <family val="2"/>
      </rPr>
      <t>entre</t>
    </r>
  </si>
  <si>
    <t>Vacances scolaires</t>
  </si>
  <si>
    <t>Jours Fériés</t>
  </si>
  <si>
    <t>WE</t>
  </si>
  <si>
    <t>Conseiller.e en Formation Continue - Apprentissage</t>
  </si>
  <si>
    <r>
      <rPr>
        <b/>
        <sz val="13"/>
        <color rgb="FF002060"/>
        <rFont val="Calibri"/>
        <family val="2"/>
      </rPr>
      <t>G R E T A  -  C F A   A Q U I T A I N E</t>
    </r>
    <r>
      <rPr>
        <sz val="13"/>
        <color rgb="FF002060"/>
        <rFont val="Calibri"/>
        <family val="2"/>
      </rPr>
      <t xml:space="preserve"> - Lycée Camille Jullian - 29 rue de la Croix Blanche - BP 11235 - 33074 BORDEAUX CEDEX - </t>
    </r>
    <r>
      <rPr>
        <sz val="13"/>
        <color rgb="FF002060"/>
        <rFont val="Wingdings"/>
        <charset val="2"/>
      </rPr>
      <t>(</t>
    </r>
    <r>
      <rPr>
        <sz val="13"/>
        <color rgb="FF002060"/>
        <rFont val="Calibri"/>
        <family val="2"/>
      </rPr>
      <t xml:space="preserve"> 05 56 56 04 04 - www.greta-cfa-aquitaine.fr</t>
    </r>
  </si>
  <si>
    <t>CONSEILS D'UTILISATION</t>
  </si>
  <si>
    <t>Les jours des colonnes A, F, K, P, U, Z, AE, AJ, AO, AT, AY, BD se mettent à jour automatiquement lorsque l'on change les années dans la ligne 6.</t>
  </si>
  <si>
    <t>Les lignes 40, 41, 42 et 43 contiennent des formules de calcul pour que les totaux soient automatiques.</t>
  </si>
  <si>
    <t>Le petit tableau récapitulatif en haut à droite contient des formules de calcul pour que les totaux soient automatiques.</t>
  </si>
  <si>
    <t>Seules les colonnes intitulées HC et HE sont à remplir et à colorer. L'intitulé de ces 2 colonnes peut être modifié en fonction des besoins</t>
  </si>
  <si>
    <t xml:space="preserve"> ANFH</t>
  </si>
  <si>
    <t>Assistant.e Commerciale</t>
  </si>
  <si>
    <t>Assistant.e administratve</t>
  </si>
  <si>
    <r>
      <t xml:space="preserve">Jean-Frédéric N'GUETTA - </t>
    </r>
    <r>
      <rPr>
        <sz val="12"/>
        <color theme="5"/>
        <rFont val="Wingdings"/>
        <charset val="2"/>
      </rPr>
      <t>(</t>
    </r>
    <r>
      <rPr>
        <sz val="12"/>
        <color theme="5"/>
        <rFont val="Calibri"/>
        <family val="2"/>
      </rPr>
      <t xml:space="preserve"> 06 84 78 65 58</t>
    </r>
  </si>
  <si>
    <r>
      <t xml:space="preserve">Béatrice SIMON - </t>
    </r>
    <r>
      <rPr>
        <sz val="12"/>
        <color theme="5"/>
        <rFont val="Wingdings"/>
        <charset val="2"/>
      </rPr>
      <t>(</t>
    </r>
    <r>
      <rPr>
        <sz val="12"/>
        <color theme="5"/>
        <rFont val="Calibri"/>
        <family val="2"/>
      </rPr>
      <t xml:space="preserve"> 05 53 76 02 54</t>
    </r>
  </si>
  <si>
    <r>
      <t xml:space="preserve">Anne-Sophie BYCZKO - </t>
    </r>
    <r>
      <rPr>
        <sz val="12"/>
        <color rgb="FF0070C0"/>
        <rFont val="Wingdings"/>
        <charset val="2"/>
      </rPr>
      <t>(</t>
    </r>
    <r>
      <rPr>
        <sz val="12"/>
        <color rgb="FF0070C0"/>
        <rFont val="Calibri"/>
        <family val="2"/>
      </rPr>
      <t xml:space="preserve"> 05 53 76 02 54</t>
    </r>
  </si>
  <si>
    <t>Examens</t>
  </si>
  <si>
    <t xml:space="preserve"> du 1 février au 30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</si>
</sst>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41">
    <font>
      <sz val="11"/>
      <color theme="1"/>
      <name val="Arial"/>
    </font>
    <font>
      <b/>
      <sz val="14"/>
      <color rgb="FF0070C0"/>
      <name val="Calibri"/>
      <family val="2"/>
    </font>
    <font>
      <b/>
      <sz val="18"/>
      <color rgb="FF0070C0"/>
      <name val="Calibri"/>
      <family val="2"/>
    </font>
    <font>
      <b/>
      <sz val="20"/>
      <color rgb="FF0070C0"/>
      <name val="Calibri"/>
      <family val="2"/>
    </font>
    <font>
      <b/>
      <sz val="22"/>
      <color rgb="FF7D4E5B"/>
      <name val="Federo"/>
    </font>
    <font>
      <sz val="12"/>
      <color theme="0"/>
      <name val="Calibri"/>
      <family val="2"/>
    </font>
    <font>
      <sz val="11"/>
      <name val="Arial"/>
      <family val="2"/>
    </font>
    <font>
      <b/>
      <sz val="14"/>
      <color theme="5"/>
      <name val="Calibri"/>
      <family val="2"/>
    </font>
    <font>
      <b/>
      <sz val="18"/>
      <color theme="5"/>
      <name val="Calibri"/>
      <family val="2"/>
    </font>
    <font>
      <b/>
      <sz val="20"/>
      <color theme="5"/>
      <name val="Calibri"/>
      <family val="2"/>
    </font>
    <font>
      <b/>
      <sz val="20"/>
      <color rgb="FF484D7A"/>
      <name val="Calibri"/>
      <family val="2"/>
    </font>
    <font>
      <b/>
      <sz val="18"/>
      <color rgb="FF002060"/>
      <name val="Calibri"/>
      <family val="2"/>
    </font>
    <font>
      <b/>
      <sz val="20"/>
      <color rgb="FF002060"/>
      <name val="Calibri"/>
      <family val="2"/>
    </font>
    <font>
      <b/>
      <sz val="12"/>
      <color theme="0"/>
      <name val="Calibri"/>
      <family val="2"/>
    </font>
    <font>
      <b/>
      <sz val="20"/>
      <color rgb="FFFF6F4C"/>
      <name val="Calibri"/>
      <family val="2"/>
    </font>
    <font>
      <b/>
      <sz val="6"/>
      <color theme="0"/>
      <name val="Calibri"/>
      <family val="2"/>
    </font>
    <font>
      <b/>
      <sz val="12"/>
      <color rgb="FF002060"/>
      <name val="Calibri"/>
      <family val="2"/>
    </font>
    <font>
      <b/>
      <sz val="14"/>
      <color rgb="FF002060"/>
      <name val="Calibri"/>
      <family val="2"/>
    </font>
    <font>
      <b/>
      <sz val="10"/>
      <color theme="0"/>
      <name val="Calibri"/>
      <family val="2"/>
    </font>
    <font>
      <sz val="10"/>
      <color rgb="FF002060"/>
      <name val="Calibri"/>
      <family val="2"/>
    </font>
    <font>
      <i/>
      <sz val="6"/>
      <color rgb="FF002060"/>
      <name val="Calibri"/>
      <family val="2"/>
    </font>
    <font>
      <sz val="10"/>
      <color theme="1"/>
      <name val="Calibri"/>
      <family val="2"/>
    </font>
    <font>
      <i/>
      <sz val="8"/>
      <color rgb="FF00206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b/>
      <sz val="9"/>
      <color theme="0"/>
      <name val="Calibri"/>
      <family val="2"/>
    </font>
    <font>
      <i/>
      <sz val="12"/>
      <color rgb="FF002060"/>
      <name val="Calibri"/>
      <family val="2"/>
    </font>
    <font>
      <sz val="12"/>
      <color theme="5"/>
      <name val="Calibri"/>
      <family val="2"/>
    </font>
    <font>
      <sz val="12"/>
      <color rgb="FF002060"/>
      <name val="Calibri"/>
      <family val="2"/>
    </font>
    <font>
      <sz val="13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color theme="1"/>
      <name val="Calibri"/>
      <family val="2"/>
    </font>
    <font>
      <b/>
      <sz val="10"/>
      <color rgb="FF002060"/>
      <name val="Calibri"/>
      <family val="2"/>
    </font>
    <font>
      <sz val="12"/>
      <color theme="5"/>
      <name val="Wingdings"/>
      <charset val="2"/>
    </font>
    <font>
      <b/>
      <sz val="13"/>
      <color rgb="FF002060"/>
      <name val="Calibri"/>
      <family val="2"/>
    </font>
    <font>
      <sz val="13"/>
      <color rgb="FF002060"/>
      <name val="Wingdings"/>
      <charset val="2"/>
    </font>
    <font>
      <sz val="12"/>
      <color theme="5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70C0"/>
      <name val="Wingdings"/>
      <charset val="2"/>
    </font>
    <font>
      <sz val="12"/>
      <color rgb="FF0070C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D4E5B"/>
        <bgColor rgb="FF7D4E5B"/>
      </patternFill>
    </fill>
    <fill>
      <patternFill patternType="solid">
        <fgColor rgb="FF484D7A"/>
        <bgColor rgb="FF484D7A"/>
      </patternFill>
    </fill>
    <fill>
      <patternFill patternType="solid">
        <fgColor rgb="FFFF6F4C"/>
        <bgColor rgb="FFFF6F4C"/>
      </patternFill>
    </fill>
    <fill>
      <patternFill patternType="solid">
        <fgColor rgb="FFF4B083"/>
        <bgColor rgb="FFF4B083"/>
      </patternFill>
    </fill>
    <fill>
      <patternFill patternType="solid">
        <fgColor rgb="FF002060"/>
        <bgColor rgb="FF002060"/>
      </patternFill>
    </fill>
    <fill>
      <patternFill patternType="solid">
        <fgColor rgb="FFFFFF99"/>
        <bgColor rgb="FFFFFF99"/>
      </patternFill>
    </fill>
    <fill>
      <patternFill patternType="solid">
        <fgColor rgb="FFD8D8D8"/>
        <bgColor rgb="FFD8D8D8"/>
      </patternFill>
    </fill>
    <fill>
      <patternFill patternType="solid">
        <fgColor rgb="FFFFCCCC"/>
        <bgColor rgb="FFFFCCCC"/>
      </patternFill>
    </fill>
    <fill>
      <patternFill patternType="solid">
        <fgColor rgb="FFFF0000"/>
        <bgColor rgb="FFFF0000"/>
      </patternFill>
    </fill>
    <fill>
      <patternFill patternType="solid">
        <fgColor rgb="FF99CCFF"/>
        <bgColor rgb="FF99CCFF"/>
      </patternFill>
    </fill>
    <fill>
      <patternFill patternType="solid">
        <fgColor rgb="FFFF5050"/>
        <bgColor rgb="FFFF5050"/>
      </patternFill>
    </fill>
  </fills>
  <borders count="50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4" borderId="11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164" fontId="19" fillId="8" borderId="26" xfId="0" applyNumberFormat="1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/>
    </xf>
    <xf numFmtId="164" fontId="19" fillId="9" borderId="26" xfId="0" applyNumberFormat="1" applyFont="1" applyFill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30" xfId="0" applyFont="1" applyBorder="1"/>
    <xf numFmtId="0" fontId="21" fillId="0" borderId="0" xfId="0" applyFont="1" applyAlignment="1">
      <alignment horizontal="center" vertical="center"/>
    </xf>
    <xf numFmtId="0" fontId="21" fillId="8" borderId="25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7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3" fillId="2" borderId="36" xfId="0" applyFont="1" applyFill="1" applyBorder="1" applyAlignment="1">
      <alignment horizontal="left" vertical="center"/>
    </xf>
    <xf numFmtId="0" fontId="24" fillId="2" borderId="37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left" vertical="center"/>
    </xf>
    <xf numFmtId="0" fontId="24" fillId="3" borderId="40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left" vertical="center"/>
    </xf>
    <xf numFmtId="0" fontId="18" fillId="4" borderId="34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11" borderId="25" xfId="0" applyFont="1" applyFill="1" applyBorder="1" applyAlignment="1">
      <alignment horizontal="left" vertical="center"/>
    </xf>
    <xf numFmtId="0" fontId="19" fillId="12" borderId="25" xfId="0" applyFont="1" applyFill="1" applyBorder="1" applyAlignment="1">
      <alignment horizontal="left" vertical="center"/>
    </xf>
    <xf numFmtId="0" fontId="19" fillId="7" borderId="25" xfId="0" applyFont="1" applyFill="1" applyBorder="1" applyAlignment="1">
      <alignment horizontal="left" vertical="center"/>
    </xf>
    <xf numFmtId="0" fontId="19" fillId="9" borderId="25" xfId="0" applyFont="1" applyFill="1" applyBorder="1" applyAlignment="1">
      <alignment horizontal="left" vertical="center"/>
    </xf>
    <xf numFmtId="0" fontId="19" fillId="8" borderId="25" xfId="0" applyFont="1" applyFill="1" applyBorder="1" applyAlignment="1">
      <alignment horizontal="left" vertical="center"/>
    </xf>
    <xf numFmtId="0" fontId="30" fillId="7" borderId="25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/>
    <xf numFmtId="0" fontId="28" fillId="0" borderId="0" xfId="0" applyFont="1" applyAlignment="1">
      <alignment vertical="center"/>
    </xf>
    <xf numFmtId="0" fontId="37" fillId="0" borderId="31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19" fillId="11" borderId="25" xfId="0" applyFont="1" applyFill="1" applyBorder="1" applyAlignment="1">
      <alignment horizontal="center" vertical="center"/>
    </xf>
    <xf numFmtId="0" fontId="0" fillId="0" borderId="0" xfId="0" applyFont="1" applyAlignment="1"/>
    <xf numFmtId="0" fontId="26" fillId="8" borderId="47" xfId="0" applyFont="1" applyFill="1" applyBorder="1" applyAlignment="1">
      <alignment horizontal="right" vertical="center"/>
    </xf>
    <xf numFmtId="0" fontId="6" fillId="0" borderId="48" xfId="0" applyFont="1" applyBorder="1"/>
    <xf numFmtId="0" fontId="6" fillId="0" borderId="49" xfId="0" applyFont="1" applyBorder="1"/>
    <xf numFmtId="0" fontId="26" fillId="8" borderId="45" xfId="0" applyFont="1" applyFill="1" applyBorder="1" applyAlignment="1">
      <alignment horizontal="left" vertical="center"/>
    </xf>
    <xf numFmtId="0" fontId="6" fillId="0" borderId="46" xfId="0" applyFont="1" applyBorder="1"/>
    <xf numFmtId="0" fontId="18" fillId="4" borderId="4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5" xfId="0" applyFont="1" applyBorder="1"/>
    <xf numFmtId="0" fontId="13" fillId="5" borderId="17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20" xfId="0" applyFont="1" applyBorder="1"/>
    <xf numFmtId="0" fontId="6" fillId="0" borderId="19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10" fillId="0" borderId="0" xfId="0" applyFont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0" fillId="9" borderId="28" xfId="0" applyFont="1" applyFill="1" applyBorder="1" applyAlignment="1">
      <alignment horizontal="center" vertical="center"/>
    </xf>
    <xf numFmtId="0" fontId="6" fillId="0" borderId="29" xfId="0" applyFont="1" applyBorder="1"/>
    <xf numFmtId="0" fontId="20" fillId="9" borderId="31" xfId="0" applyFont="1" applyFill="1" applyBorder="1" applyAlignment="1">
      <alignment horizontal="center" vertical="center"/>
    </xf>
    <xf numFmtId="16" fontId="20" fillId="9" borderId="31" xfId="0" applyNumberFormat="1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0" fontId="6" fillId="0" borderId="44" xfId="0" applyFont="1" applyBorder="1"/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8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-9525</xdr:colOff>
      <xdr:row>0</xdr:row>
      <xdr:rowOff>9525</xdr:rowOff>
    </xdr:from>
    <xdr:ext cx="5048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03113" y="3608550"/>
          <a:ext cx="485775" cy="342900"/>
        </a:xfrm>
        <a:prstGeom prst="roundRect">
          <a:avLst>
            <a:gd name="adj" fmla="val 16667"/>
          </a:avLst>
        </a:prstGeom>
        <a:noFill/>
        <a:ln w="19050" cap="flat" cmpd="sng">
          <a:solidFill>
            <a:srgbClr val="FF6F4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6F4C"/>
            </a:buClr>
            <a:buSzPts val="1000"/>
            <a:buFont typeface="Calibri"/>
            <a:buNone/>
          </a:pPr>
          <a:r>
            <a:rPr lang="en-US" sz="1000" b="1">
              <a:solidFill>
                <a:srgbClr val="FF6F4C"/>
              </a:solidFill>
              <a:latin typeface="Calibri"/>
              <a:ea typeface="Calibri"/>
              <a:cs typeface="Calibri"/>
              <a:sym typeface="Calibri"/>
            </a:rPr>
            <a:t>A8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705100" cy="1219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001"/>
  <sheetViews>
    <sheetView tabSelected="1" topLeftCell="A9" zoomScale="70" zoomScaleNormal="70" workbookViewId="0">
      <selection activeCell="BI44" sqref="BI44"/>
    </sheetView>
  </sheetViews>
  <sheetFormatPr baseColWidth="10" defaultColWidth="12.625" defaultRowHeight="15" customHeight="1"/>
  <cols>
    <col min="1" max="2" width="4.125" customWidth="1"/>
    <col min="3" max="3" width="1.5" customWidth="1"/>
    <col min="4" max="5" width="3.25" customWidth="1"/>
    <col min="6" max="7" width="4.125" customWidth="1"/>
    <col min="8" max="8" width="1.5" customWidth="1"/>
    <col min="9" max="10" width="3.25" customWidth="1"/>
    <col min="11" max="12" width="4.125" customWidth="1"/>
    <col min="13" max="13" width="1.5" customWidth="1"/>
    <col min="14" max="15" width="3.25" customWidth="1"/>
    <col min="16" max="17" width="4.125" customWidth="1"/>
    <col min="18" max="18" width="1.5" customWidth="1"/>
    <col min="19" max="20" width="3.25" customWidth="1"/>
    <col min="21" max="22" width="4.125" customWidth="1"/>
    <col min="23" max="23" width="1.5" customWidth="1"/>
    <col min="24" max="25" width="3.25" customWidth="1"/>
    <col min="26" max="27" width="4.125" customWidth="1"/>
    <col min="28" max="28" width="1.5" customWidth="1"/>
    <col min="29" max="30" width="3.25" customWidth="1"/>
    <col min="31" max="32" width="4.125" customWidth="1"/>
    <col min="33" max="33" width="1.5" customWidth="1"/>
    <col min="34" max="35" width="3.25" customWidth="1"/>
    <col min="36" max="37" width="4.125" customWidth="1"/>
    <col min="38" max="38" width="1.5" customWidth="1"/>
    <col min="39" max="40" width="3.25" customWidth="1"/>
    <col min="41" max="42" width="4.125" customWidth="1"/>
    <col min="43" max="43" width="1.5" customWidth="1"/>
    <col min="44" max="45" width="3.25" customWidth="1"/>
    <col min="46" max="47" width="4.125" customWidth="1"/>
    <col min="48" max="48" width="1.5" customWidth="1"/>
    <col min="49" max="50" width="3.25" customWidth="1"/>
    <col min="51" max="52" width="4.125" customWidth="1"/>
    <col min="53" max="53" width="1.5" customWidth="1"/>
    <col min="54" max="55" width="3.25" customWidth="1"/>
    <col min="56" max="57" width="4.125" customWidth="1"/>
    <col min="58" max="58" width="1.5" customWidth="1"/>
    <col min="59" max="60" width="3.25" customWidth="1"/>
  </cols>
  <sheetData>
    <row r="1" spans="1:6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82" t="s">
        <v>0</v>
      </c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3"/>
      <c r="AL1" s="3"/>
      <c r="AM1" s="3"/>
      <c r="AN1" s="3"/>
      <c r="AO1" s="3"/>
      <c r="AP1" s="3"/>
      <c r="AQ1" s="3"/>
      <c r="AR1" s="3"/>
      <c r="AS1" s="3"/>
      <c r="AT1" s="4" t="s">
        <v>1</v>
      </c>
      <c r="AU1" s="5"/>
      <c r="AV1" s="5"/>
      <c r="AW1" s="5"/>
      <c r="AX1" s="5"/>
      <c r="AY1" s="5"/>
      <c r="AZ1" s="5"/>
      <c r="BA1" s="6"/>
      <c r="BB1" s="84">
        <f t="shared" ref="BB1:BB2" si="0">SUM(A41:BH41)</f>
        <v>252</v>
      </c>
      <c r="BC1" s="85"/>
      <c r="BD1" s="86"/>
      <c r="BE1" s="1"/>
      <c r="BF1" s="1"/>
      <c r="BG1" s="1"/>
      <c r="BH1" s="1"/>
    </row>
    <row r="2" spans="1:60" ht="2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7"/>
      <c r="Q2" s="9"/>
      <c r="R2" s="9"/>
      <c r="S2" s="9"/>
      <c r="T2" s="10" t="s">
        <v>2</v>
      </c>
      <c r="AK2" s="9"/>
      <c r="AL2" s="9"/>
      <c r="AM2" s="9"/>
      <c r="AN2" s="9"/>
      <c r="AO2" s="9"/>
      <c r="AP2" s="9"/>
      <c r="AQ2" s="9"/>
      <c r="AR2" s="9"/>
      <c r="AS2" s="9"/>
      <c r="AT2" s="11" t="s">
        <v>3</v>
      </c>
      <c r="AU2" s="12"/>
      <c r="AV2" s="12"/>
      <c r="AW2" s="12"/>
      <c r="AX2" s="12"/>
      <c r="AY2" s="12"/>
      <c r="AZ2" s="12"/>
      <c r="BA2" s="13"/>
      <c r="BB2" s="87">
        <f t="shared" si="0"/>
        <v>0</v>
      </c>
      <c r="BC2" s="88"/>
      <c r="BD2" s="89"/>
      <c r="BE2" s="7"/>
      <c r="BF2" s="7"/>
      <c r="BG2" s="7"/>
      <c r="BH2" s="7"/>
    </row>
    <row r="3" spans="1:60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4"/>
      <c r="P3" s="1"/>
      <c r="Q3" s="15"/>
      <c r="R3" s="15"/>
      <c r="U3" s="90" t="s">
        <v>4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N3" s="15"/>
      <c r="AO3" s="15"/>
      <c r="AP3" s="15"/>
      <c r="AQ3" s="15"/>
      <c r="AR3" s="15"/>
      <c r="AS3" s="15"/>
      <c r="AT3" s="16" t="s">
        <v>5</v>
      </c>
      <c r="AU3" s="17"/>
      <c r="AV3" s="17"/>
      <c r="AW3" s="17"/>
      <c r="AX3" s="17"/>
      <c r="AY3" s="17"/>
      <c r="AZ3" s="17"/>
      <c r="BA3" s="18"/>
      <c r="BB3" s="91">
        <f>SUM(BB1:BD2)</f>
        <v>252</v>
      </c>
      <c r="BC3" s="76"/>
      <c r="BD3" s="77"/>
      <c r="BE3" s="1"/>
      <c r="BF3" s="1"/>
      <c r="BG3" s="1"/>
      <c r="BH3" s="1"/>
    </row>
    <row r="4" spans="1:60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4"/>
      <c r="P4" s="1"/>
      <c r="Q4" s="15"/>
      <c r="R4" s="15"/>
      <c r="AA4" s="19" t="s">
        <v>49</v>
      </c>
      <c r="AJ4" s="15"/>
      <c r="AK4" s="15"/>
      <c r="AL4" s="15"/>
      <c r="AM4" s="15"/>
      <c r="AO4" s="15"/>
      <c r="AP4" s="15"/>
      <c r="AQ4" s="15"/>
      <c r="AR4" s="1"/>
      <c r="AS4" s="15"/>
      <c r="AT4" s="15"/>
      <c r="AU4" s="15"/>
      <c r="AV4" s="15"/>
      <c r="AW4" s="15"/>
      <c r="AX4" s="1"/>
      <c r="AY4" s="20"/>
      <c r="AZ4" s="20"/>
      <c r="BA4" s="20"/>
      <c r="BB4" s="20"/>
      <c r="BC4" s="20"/>
      <c r="BD4" s="20"/>
      <c r="BE4" s="20"/>
      <c r="BF4" s="21"/>
      <c r="BG4" s="21"/>
      <c r="BH4" s="21"/>
    </row>
    <row r="5" spans="1:60" ht="24.75" customHeight="1">
      <c r="A5" s="1"/>
      <c r="B5" s="1"/>
      <c r="C5" s="1"/>
      <c r="D5" s="1"/>
      <c r="E5" s="1"/>
      <c r="F5" s="22"/>
      <c r="G5" s="2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9" t="s">
        <v>56</v>
      </c>
      <c r="X5" s="1"/>
      <c r="Z5" s="1"/>
      <c r="AA5" s="1"/>
      <c r="AB5" s="23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24"/>
      <c r="AZ5" s="24"/>
      <c r="BA5" s="24"/>
      <c r="BB5" s="24"/>
      <c r="BC5" s="24"/>
      <c r="BD5" s="24"/>
      <c r="BE5" s="24"/>
      <c r="BF5" s="24"/>
      <c r="BG5" s="24"/>
      <c r="BH5" s="24"/>
    </row>
    <row r="6" spans="1:60" ht="24.75" customHeight="1">
      <c r="A6" s="1"/>
      <c r="B6" s="1"/>
      <c r="C6" s="1"/>
      <c r="D6" s="1"/>
      <c r="E6" s="1"/>
      <c r="F6" s="22"/>
      <c r="G6" s="2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9"/>
      <c r="X6" s="1"/>
      <c r="Z6" s="1"/>
      <c r="AA6" s="1"/>
      <c r="AB6" s="23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18.75">
      <c r="A7" s="75">
        <v>2022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Z7" s="75">
        <v>2023</v>
      </c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7"/>
    </row>
    <row r="8" spans="1:60" ht="24" customHeight="1">
      <c r="A8" s="78" t="s">
        <v>6</v>
      </c>
      <c r="B8" s="79"/>
      <c r="C8" s="79"/>
      <c r="D8" s="79"/>
      <c r="E8" s="81"/>
      <c r="F8" s="78" t="s">
        <v>7</v>
      </c>
      <c r="G8" s="79"/>
      <c r="H8" s="79"/>
      <c r="I8" s="79"/>
      <c r="J8" s="81"/>
      <c r="K8" s="78" t="s">
        <v>8</v>
      </c>
      <c r="L8" s="79"/>
      <c r="M8" s="79"/>
      <c r="N8" s="79"/>
      <c r="O8" s="80"/>
      <c r="P8" s="78" t="s">
        <v>9</v>
      </c>
      <c r="Q8" s="79"/>
      <c r="R8" s="79"/>
      <c r="S8" s="79"/>
      <c r="T8" s="80"/>
      <c r="U8" s="78" t="s">
        <v>10</v>
      </c>
      <c r="V8" s="79"/>
      <c r="W8" s="79"/>
      <c r="X8" s="79"/>
      <c r="Y8" s="80"/>
      <c r="Z8" s="78" t="s">
        <v>11</v>
      </c>
      <c r="AA8" s="79"/>
      <c r="AB8" s="79"/>
      <c r="AC8" s="79"/>
      <c r="AD8" s="80"/>
      <c r="AE8" s="78" t="s">
        <v>12</v>
      </c>
      <c r="AF8" s="79"/>
      <c r="AG8" s="79"/>
      <c r="AH8" s="79"/>
      <c r="AI8" s="80"/>
      <c r="AJ8" s="78" t="s">
        <v>13</v>
      </c>
      <c r="AK8" s="79"/>
      <c r="AL8" s="79"/>
      <c r="AM8" s="79"/>
      <c r="AN8" s="80"/>
      <c r="AO8" s="78" t="s">
        <v>14</v>
      </c>
      <c r="AP8" s="79"/>
      <c r="AQ8" s="79"/>
      <c r="AR8" s="79"/>
      <c r="AS8" s="80"/>
      <c r="AT8" s="78" t="s">
        <v>15</v>
      </c>
      <c r="AU8" s="79"/>
      <c r="AV8" s="79"/>
      <c r="AW8" s="79"/>
      <c r="AX8" s="80"/>
      <c r="AY8" s="78" t="s">
        <v>16</v>
      </c>
      <c r="AZ8" s="79"/>
      <c r="BA8" s="79"/>
      <c r="BB8" s="79"/>
      <c r="BC8" s="80"/>
      <c r="BD8" s="78" t="s">
        <v>17</v>
      </c>
      <c r="BE8" s="79"/>
      <c r="BF8" s="79"/>
      <c r="BG8" s="79"/>
      <c r="BH8" s="80"/>
    </row>
    <row r="9" spans="1:60" ht="24" customHeight="1">
      <c r="A9" s="25" t="s">
        <v>18</v>
      </c>
      <c r="B9" s="26" t="s">
        <v>19</v>
      </c>
      <c r="C9" s="26" t="s">
        <v>20</v>
      </c>
      <c r="D9" s="26" t="s">
        <v>21</v>
      </c>
      <c r="E9" s="26" t="s">
        <v>22</v>
      </c>
      <c r="F9" s="25" t="s">
        <v>18</v>
      </c>
      <c r="G9" s="26" t="s">
        <v>19</v>
      </c>
      <c r="H9" s="26" t="s">
        <v>20</v>
      </c>
      <c r="I9" s="26" t="s">
        <v>21</v>
      </c>
      <c r="J9" s="26" t="s">
        <v>22</v>
      </c>
      <c r="K9" s="25" t="s">
        <v>18</v>
      </c>
      <c r="L9" s="26" t="s">
        <v>19</v>
      </c>
      <c r="M9" s="26" t="s">
        <v>20</v>
      </c>
      <c r="N9" s="26" t="s">
        <v>21</v>
      </c>
      <c r="O9" s="27" t="s">
        <v>22</v>
      </c>
      <c r="P9" s="25" t="s">
        <v>18</v>
      </c>
      <c r="Q9" s="26" t="s">
        <v>19</v>
      </c>
      <c r="R9" s="26" t="s">
        <v>20</v>
      </c>
      <c r="S9" s="26" t="s">
        <v>21</v>
      </c>
      <c r="T9" s="27" t="s">
        <v>22</v>
      </c>
      <c r="U9" s="25" t="s">
        <v>18</v>
      </c>
      <c r="V9" s="26" t="s">
        <v>19</v>
      </c>
      <c r="W9" s="26" t="s">
        <v>20</v>
      </c>
      <c r="X9" s="26" t="s">
        <v>21</v>
      </c>
      <c r="Y9" s="27" t="s">
        <v>22</v>
      </c>
      <c r="Z9" s="25" t="s">
        <v>18</v>
      </c>
      <c r="AA9" s="26" t="s">
        <v>19</v>
      </c>
      <c r="AB9" s="26" t="s">
        <v>20</v>
      </c>
      <c r="AC9" s="26" t="s">
        <v>21</v>
      </c>
      <c r="AD9" s="27" t="s">
        <v>22</v>
      </c>
      <c r="AE9" s="25" t="s">
        <v>18</v>
      </c>
      <c r="AF9" s="26" t="s">
        <v>19</v>
      </c>
      <c r="AG9" s="26" t="s">
        <v>20</v>
      </c>
      <c r="AH9" s="26" t="s">
        <v>21</v>
      </c>
      <c r="AI9" s="27" t="s">
        <v>22</v>
      </c>
      <c r="AJ9" s="25" t="s">
        <v>18</v>
      </c>
      <c r="AK9" s="26" t="s">
        <v>19</v>
      </c>
      <c r="AL9" s="26" t="s">
        <v>20</v>
      </c>
      <c r="AM9" s="26" t="s">
        <v>21</v>
      </c>
      <c r="AN9" s="27" t="s">
        <v>22</v>
      </c>
      <c r="AO9" s="25" t="s">
        <v>18</v>
      </c>
      <c r="AP9" s="26" t="s">
        <v>19</v>
      </c>
      <c r="AQ9" s="26" t="s">
        <v>20</v>
      </c>
      <c r="AR9" s="26" t="s">
        <v>21</v>
      </c>
      <c r="AS9" s="27" t="s">
        <v>22</v>
      </c>
      <c r="AT9" s="25" t="s">
        <v>18</v>
      </c>
      <c r="AU9" s="26" t="s">
        <v>19</v>
      </c>
      <c r="AV9" s="26" t="s">
        <v>20</v>
      </c>
      <c r="AW9" s="26" t="s">
        <v>21</v>
      </c>
      <c r="AX9" s="27" t="s">
        <v>22</v>
      </c>
      <c r="AY9" s="25" t="s">
        <v>18</v>
      </c>
      <c r="AZ9" s="26" t="s">
        <v>19</v>
      </c>
      <c r="BA9" s="26" t="s">
        <v>20</v>
      </c>
      <c r="BB9" s="26" t="s">
        <v>21</v>
      </c>
      <c r="BC9" s="27" t="s">
        <v>22</v>
      </c>
      <c r="BD9" s="25" t="s">
        <v>18</v>
      </c>
      <c r="BE9" s="26" t="s">
        <v>19</v>
      </c>
      <c r="BF9" s="26" t="s">
        <v>20</v>
      </c>
      <c r="BG9" s="26" t="s">
        <v>21</v>
      </c>
      <c r="BH9" s="27" t="s">
        <v>22</v>
      </c>
    </row>
    <row r="10" spans="1:60" ht="16.5" customHeight="1">
      <c r="A10" s="28">
        <f>DATE(A7,8,1)</f>
        <v>44774</v>
      </c>
      <c r="B10" s="29">
        <v>1</v>
      </c>
      <c r="C10" s="30"/>
      <c r="D10" s="29"/>
      <c r="E10" s="29"/>
      <c r="F10" s="28">
        <f>DATE(A7,9,1)</f>
        <v>44805</v>
      </c>
      <c r="G10" s="29">
        <v>1</v>
      </c>
      <c r="H10" s="29"/>
      <c r="I10" s="29"/>
      <c r="J10" s="29"/>
      <c r="K10" s="31">
        <f>DATE(A7,10,1)</f>
        <v>44835</v>
      </c>
      <c r="L10" s="32">
        <v>1</v>
      </c>
      <c r="M10" s="32"/>
      <c r="N10" s="32"/>
      <c r="O10" s="33"/>
      <c r="P10" s="34">
        <f>DATE(A7,11,1)</f>
        <v>44866</v>
      </c>
      <c r="Q10" s="35">
        <v>1</v>
      </c>
      <c r="R10" s="35"/>
      <c r="S10" s="92" t="s">
        <v>23</v>
      </c>
      <c r="T10" s="93"/>
      <c r="U10" s="28">
        <f>DATE(A7,12,1)</f>
        <v>44896</v>
      </c>
      <c r="V10" s="29">
        <v>1</v>
      </c>
      <c r="W10" s="29"/>
      <c r="X10" s="29"/>
      <c r="Y10" s="36"/>
      <c r="Z10" s="34">
        <f>DATE(Z7,1,1)</f>
        <v>44927</v>
      </c>
      <c r="AA10" s="35">
        <v>1</v>
      </c>
      <c r="AB10" s="35"/>
      <c r="AC10" s="92" t="s">
        <v>24</v>
      </c>
      <c r="AD10" s="93"/>
      <c r="AE10" s="28">
        <f>DATE(Z7,2,1)</f>
        <v>44958</v>
      </c>
      <c r="AF10" s="29">
        <v>1</v>
      </c>
      <c r="AG10" s="29"/>
      <c r="AH10" s="67">
        <v>7</v>
      </c>
      <c r="AI10" s="36"/>
      <c r="AJ10" s="28">
        <f>DATE(Z7,3,1)</f>
        <v>44986</v>
      </c>
      <c r="AK10" s="29">
        <v>1</v>
      </c>
      <c r="AL10" s="29"/>
      <c r="AM10" s="29"/>
      <c r="AN10" s="36"/>
      <c r="AO10" s="31">
        <f>DATE(Z7,4,1)</f>
        <v>45017</v>
      </c>
      <c r="AP10" s="32">
        <v>1</v>
      </c>
      <c r="AQ10" s="32"/>
      <c r="AR10" s="32"/>
      <c r="AS10" s="33"/>
      <c r="AT10" s="34">
        <f>DATE(Z7,5,1)</f>
        <v>45047</v>
      </c>
      <c r="AU10" s="35">
        <v>1</v>
      </c>
      <c r="AV10" s="35"/>
      <c r="AW10" s="92" t="s">
        <v>25</v>
      </c>
      <c r="AX10" s="93"/>
      <c r="AY10" s="28">
        <f>DATE(Z7,6,1)</f>
        <v>45078</v>
      </c>
      <c r="AZ10" s="29">
        <v>1</v>
      </c>
      <c r="BA10" s="29"/>
      <c r="BB10" s="29"/>
      <c r="BC10" s="36"/>
      <c r="BD10" s="31">
        <f>DATE(Z7,7,1)</f>
        <v>45108</v>
      </c>
      <c r="BE10" s="32">
        <v>1</v>
      </c>
      <c r="BF10" s="32"/>
      <c r="BG10" s="32"/>
      <c r="BH10" s="33"/>
    </row>
    <row r="11" spans="1:60" ht="16.5" customHeight="1">
      <c r="A11" s="28">
        <f t="shared" ref="A11:A40" si="1">A10+1</f>
        <v>44775</v>
      </c>
      <c r="B11" s="29">
        <v>2</v>
      </c>
      <c r="C11" s="30"/>
      <c r="D11" s="29"/>
      <c r="E11" s="29"/>
      <c r="F11" s="28">
        <f t="shared" ref="F11:F39" si="2">F10+1</f>
        <v>44806</v>
      </c>
      <c r="G11" s="29">
        <v>2</v>
      </c>
      <c r="H11" s="29"/>
      <c r="I11" s="29"/>
      <c r="J11" s="29"/>
      <c r="K11" s="31">
        <f t="shared" ref="K11:K40" si="3">K10+1</f>
        <v>44836</v>
      </c>
      <c r="L11" s="32">
        <v>2</v>
      </c>
      <c r="M11" s="32"/>
      <c r="N11" s="32"/>
      <c r="O11" s="33"/>
      <c r="P11" s="28">
        <f t="shared" ref="P11:P39" si="4">P10+1</f>
        <v>44867</v>
      </c>
      <c r="Q11" s="29">
        <v>2</v>
      </c>
      <c r="R11" s="30"/>
      <c r="S11" s="29"/>
      <c r="T11" s="36"/>
      <c r="U11" s="28">
        <f t="shared" ref="U11:U40" si="5">U10+1</f>
        <v>44897</v>
      </c>
      <c r="V11" s="29">
        <v>2</v>
      </c>
      <c r="W11" s="29"/>
      <c r="X11" s="29"/>
      <c r="Y11" s="36"/>
      <c r="Z11" s="28">
        <f t="shared" ref="Z11:Z40" si="6">Z10+1</f>
        <v>44928</v>
      </c>
      <c r="AA11" s="29">
        <v>2</v>
      </c>
      <c r="AB11" s="29"/>
      <c r="AC11" s="29"/>
      <c r="AD11" s="36"/>
      <c r="AE11" s="28">
        <f t="shared" ref="AE11:AE37" si="7">AE10+1</f>
        <v>44959</v>
      </c>
      <c r="AF11" s="29">
        <v>2</v>
      </c>
      <c r="AG11" s="29"/>
      <c r="AH11" s="67">
        <v>7</v>
      </c>
      <c r="AI11" s="36"/>
      <c r="AJ11" s="28">
        <f t="shared" ref="AJ11:AJ40" si="8">AJ10+1</f>
        <v>44987</v>
      </c>
      <c r="AK11" s="29">
        <v>2</v>
      </c>
      <c r="AL11" s="29"/>
      <c r="AM11" s="29"/>
      <c r="AN11" s="36"/>
      <c r="AO11" s="31">
        <f t="shared" ref="AO11:AO39" si="9">AO10+1</f>
        <v>45018</v>
      </c>
      <c r="AP11" s="32">
        <v>2</v>
      </c>
      <c r="AQ11" s="32"/>
      <c r="AR11" s="32"/>
      <c r="AS11" s="33"/>
      <c r="AT11" s="28">
        <f t="shared" ref="AT11:AT40" si="10">AT10+1</f>
        <v>45048</v>
      </c>
      <c r="AU11" s="29">
        <v>2</v>
      </c>
      <c r="AV11" s="29"/>
      <c r="AW11" s="67">
        <v>7</v>
      </c>
      <c r="AX11" s="36"/>
      <c r="AY11" s="28">
        <f t="shared" ref="AY11:AY39" si="11">AY10+1</f>
        <v>45079</v>
      </c>
      <c r="AZ11" s="29">
        <v>2</v>
      </c>
      <c r="BA11" s="29"/>
      <c r="BB11" s="29"/>
      <c r="BC11" s="36"/>
      <c r="BD11" s="31">
        <f t="shared" ref="BD11:BD40" si="12">BD10+1</f>
        <v>45109</v>
      </c>
      <c r="BE11" s="32">
        <v>2</v>
      </c>
      <c r="BF11" s="32"/>
      <c r="BG11" s="32"/>
      <c r="BH11" s="33"/>
    </row>
    <row r="12" spans="1:60" ht="16.5" customHeight="1">
      <c r="A12" s="28">
        <f t="shared" si="1"/>
        <v>44776</v>
      </c>
      <c r="B12" s="29">
        <v>3</v>
      </c>
      <c r="C12" s="30"/>
      <c r="D12" s="29"/>
      <c r="E12" s="29"/>
      <c r="F12" s="31">
        <f t="shared" si="2"/>
        <v>44807</v>
      </c>
      <c r="G12" s="32">
        <v>3</v>
      </c>
      <c r="H12" s="32"/>
      <c r="I12" s="32"/>
      <c r="J12" s="32"/>
      <c r="K12" s="28">
        <f t="shared" si="3"/>
        <v>44837</v>
      </c>
      <c r="L12" s="29">
        <v>3</v>
      </c>
      <c r="M12" s="29"/>
      <c r="N12" s="29"/>
      <c r="O12" s="36"/>
      <c r="P12" s="28">
        <f t="shared" si="4"/>
        <v>44868</v>
      </c>
      <c r="Q12" s="29">
        <v>3</v>
      </c>
      <c r="R12" s="30"/>
      <c r="S12" s="29"/>
      <c r="T12" s="36"/>
      <c r="U12" s="31">
        <f t="shared" si="5"/>
        <v>44898</v>
      </c>
      <c r="V12" s="32">
        <v>3</v>
      </c>
      <c r="W12" s="32"/>
      <c r="X12" s="32"/>
      <c r="Y12" s="33"/>
      <c r="Z12" s="28">
        <f t="shared" si="6"/>
        <v>44929</v>
      </c>
      <c r="AA12" s="29">
        <v>3</v>
      </c>
      <c r="AB12" s="29"/>
      <c r="AC12" s="29"/>
      <c r="AD12" s="36"/>
      <c r="AE12" s="28">
        <f t="shared" si="7"/>
        <v>44960</v>
      </c>
      <c r="AF12" s="29">
        <v>3</v>
      </c>
      <c r="AG12" s="29"/>
      <c r="AH12" s="29"/>
      <c r="AI12" s="36"/>
      <c r="AJ12" s="28">
        <f t="shared" si="8"/>
        <v>44988</v>
      </c>
      <c r="AK12" s="29">
        <v>3</v>
      </c>
      <c r="AL12" s="29"/>
      <c r="AM12" s="29"/>
      <c r="AN12" s="36"/>
      <c r="AO12" s="28">
        <f t="shared" si="9"/>
        <v>45019</v>
      </c>
      <c r="AP12" s="29">
        <v>3</v>
      </c>
      <c r="AQ12" s="29"/>
      <c r="AR12" s="67">
        <v>7</v>
      </c>
      <c r="AS12" s="36"/>
      <c r="AT12" s="28">
        <f t="shared" si="10"/>
        <v>45049</v>
      </c>
      <c r="AU12" s="29">
        <v>3</v>
      </c>
      <c r="AV12" s="29"/>
      <c r="AW12" s="67">
        <v>7</v>
      </c>
      <c r="AX12" s="36"/>
      <c r="AY12" s="31">
        <f t="shared" si="11"/>
        <v>45080</v>
      </c>
      <c r="AZ12" s="32">
        <v>3</v>
      </c>
      <c r="BA12" s="32"/>
      <c r="BB12" s="32"/>
      <c r="BC12" s="33"/>
      <c r="BD12" s="28">
        <f t="shared" si="12"/>
        <v>45110</v>
      </c>
      <c r="BE12" s="29">
        <v>3</v>
      </c>
      <c r="BF12" s="29"/>
      <c r="BG12" s="29"/>
      <c r="BH12" s="36"/>
    </row>
    <row r="13" spans="1:60" ht="16.5" customHeight="1">
      <c r="A13" s="28">
        <f t="shared" si="1"/>
        <v>44777</v>
      </c>
      <c r="B13" s="29">
        <v>4</v>
      </c>
      <c r="C13" s="30"/>
      <c r="D13" s="29"/>
      <c r="E13" s="29"/>
      <c r="F13" s="31">
        <f t="shared" si="2"/>
        <v>44808</v>
      </c>
      <c r="G13" s="32">
        <v>4</v>
      </c>
      <c r="H13" s="32"/>
      <c r="I13" s="32"/>
      <c r="J13" s="32"/>
      <c r="K13" s="28">
        <f t="shared" si="3"/>
        <v>44838</v>
      </c>
      <c r="L13" s="29">
        <v>4</v>
      </c>
      <c r="M13" s="29"/>
      <c r="N13" s="29"/>
      <c r="O13" s="36"/>
      <c r="P13" s="28">
        <f t="shared" si="4"/>
        <v>44869</v>
      </c>
      <c r="Q13" s="29">
        <v>4</v>
      </c>
      <c r="R13" s="30"/>
      <c r="S13" s="29"/>
      <c r="T13" s="36"/>
      <c r="U13" s="31">
        <f t="shared" si="5"/>
        <v>44899</v>
      </c>
      <c r="V13" s="32">
        <v>4</v>
      </c>
      <c r="W13" s="32"/>
      <c r="X13" s="32"/>
      <c r="Y13" s="33"/>
      <c r="Z13" s="28">
        <f t="shared" si="6"/>
        <v>44930</v>
      </c>
      <c r="AA13" s="29">
        <v>4</v>
      </c>
      <c r="AB13" s="29"/>
      <c r="AC13" s="29"/>
      <c r="AD13" s="36"/>
      <c r="AE13" s="31">
        <f t="shared" si="7"/>
        <v>44961</v>
      </c>
      <c r="AF13" s="32">
        <v>4</v>
      </c>
      <c r="AG13" s="32"/>
      <c r="AH13" s="32"/>
      <c r="AI13" s="33"/>
      <c r="AJ13" s="31">
        <f t="shared" si="8"/>
        <v>44989</v>
      </c>
      <c r="AK13" s="32">
        <v>4</v>
      </c>
      <c r="AL13" s="32"/>
      <c r="AM13" s="32"/>
      <c r="AN13" s="33"/>
      <c r="AO13" s="28">
        <f t="shared" si="9"/>
        <v>45020</v>
      </c>
      <c r="AP13" s="29">
        <v>4</v>
      </c>
      <c r="AQ13" s="29"/>
      <c r="AR13" s="67">
        <v>7</v>
      </c>
      <c r="AS13" s="36"/>
      <c r="AT13" s="28">
        <f t="shared" si="10"/>
        <v>45050</v>
      </c>
      <c r="AU13" s="29">
        <v>4</v>
      </c>
      <c r="AV13" s="29"/>
      <c r="AW13" s="29"/>
      <c r="AX13" s="36"/>
      <c r="AY13" s="31">
        <f t="shared" si="11"/>
        <v>45081</v>
      </c>
      <c r="AZ13" s="32">
        <v>4</v>
      </c>
      <c r="BA13" s="32"/>
      <c r="BB13" s="32"/>
      <c r="BC13" s="33"/>
      <c r="BD13" s="28">
        <f t="shared" si="12"/>
        <v>45111</v>
      </c>
      <c r="BE13" s="29">
        <v>4</v>
      </c>
      <c r="BF13" s="29"/>
      <c r="BG13" s="29"/>
      <c r="BH13" s="36"/>
    </row>
    <row r="14" spans="1:60" ht="16.5" customHeight="1">
      <c r="A14" s="28">
        <f t="shared" si="1"/>
        <v>44778</v>
      </c>
      <c r="B14" s="29">
        <v>5</v>
      </c>
      <c r="C14" s="30"/>
      <c r="D14" s="29"/>
      <c r="E14" s="29"/>
      <c r="F14" s="28">
        <f t="shared" si="2"/>
        <v>44809</v>
      </c>
      <c r="G14" s="29">
        <v>5</v>
      </c>
      <c r="H14" s="29"/>
      <c r="I14" s="29"/>
      <c r="J14" s="29"/>
      <c r="K14" s="28">
        <f t="shared" si="3"/>
        <v>44839</v>
      </c>
      <c r="L14" s="29">
        <v>5</v>
      </c>
      <c r="M14" s="29"/>
      <c r="N14" s="29"/>
      <c r="O14" s="36"/>
      <c r="P14" s="31">
        <f t="shared" si="4"/>
        <v>44870</v>
      </c>
      <c r="Q14" s="32">
        <v>5</v>
      </c>
      <c r="R14" s="32"/>
      <c r="S14" s="32"/>
      <c r="T14" s="33"/>
      <c r="U14" s="28">
        <f t="shared" si="5"/>
        <v>44900</v>
      </c>
      <c r="V14" s="29">
        <v>5</v>
      </c>
      <c r="W14" s="29"/>
      <c r="X14" s="29"/>
      <c r="Y14" s="36"/>
      <c r="Z14" s="28">
        <f t="shared" si="6"/>
        <v>44931</v>
      </c>
      <c r="AA14" s="29">
        <v>5</v>
      </c>
      <c r="AB14" s="29"/>
      <c r="AC14" s="29"/>
      <c r="AD14" s="36"/>
      <c r="AE14" s="31">
        <f t="shared" si="7"/>
        <v>44962</v>
      </c>
      <c r="AF14" s="32">
        <v>5</v>
      </c>
      <c r="AG14" s="32"/>
      <c r="AH14" s="32"/>
      <c r="AI14" s="33"/>
      <c r="AJ14" s="31">
        <f t="shared" si="8"/>
        <v>44990</v>
      </c>
      <c r="AK14" s="32">
        <v>5</v>
      </c>
      <c r="AL14" s="32"/>
      <c r="AM14" s="32"/>
      <c r="AN14" s="33"/>
      <c r="AO14" s="28">
        <f t="shared" si="9"/>
        <v>45021</v>
      </c>
      <c r="AP14" s="29">
        <v>5</v>
      </c>
      <c r="AQ14" s="29"/>
      <c r="AR14" s="29"/>
      <c r="AS14" s="37"/>
      <c r="AT14" s="28">
        <f t="shared" si="10"/>
        <v>45051</v>
      </c>
      <c r="AU14" s="29">
        <v>5</v>
      </c>
      <c r="AV14" s="29"/>
      <c r="AW14" s="29"/>
      <c r="AX14" s="36"/>
      <c r="AY14" s="28">
        <f t="shared" si="11"/>
        <v>45082</v>
      </c>
      <c r="AZ14" s="29">
        <v>5</v>
      </c>
      <c r="BA14" s="29"/>
      <c r="BB14" s="67">
        <v>7</v>
      </c>
      <c r="BC14" s="36"/>
      <c r="BD14" s="28">
        <f t="shared" si="12"/>
        <v>45112</v>
      </c>
      <c r="BE14" s="29">
        <v>5</v>
      </c>
      <c r="BF14" s="29"/>
      <c r="BG14" s="29"/>
      <c r="BH14" s="36"/>
    </row>
    <row r="15" spans="1:60" ht="16.5" customHeight="1">
      <c r="A15" s="31">
        <f t="shared" si="1"/>
        <v>44779</v>
      </c>
      <c r="B15" s="32">
        <v>6</v>
      </c>
      <c r="C15" s="32"/>
      <c r="D15" s="32"/>
      <c r="E15" s="32"/>
      <c r="F15" s="28">
        <f t="shared" si="2"/>
        <v>44810</v>
      </c>
      <c r="G15" s="29">
        <v>6</v>
      </c>
      <c r="H15" s="29"/>
      <c r="I15" s="29"/>
      <c r="J15" s="29"/>
      <c r="K15" s="28">
        <f t="shared" si="3"/>
        <v>44840</v>
      </c>
      <c r="L15" s="29">
        <v>6</v>
      </c>
      <c r="M15" s="29"/>
      <c r="N15" s="29"/>
      <c r="O15" s="36"/>
      <c r="P15" s="31">
        <f t="shared" si="4"/>
        <v>44871</v>
      </c>
      <c r="Q15" s="32">
        <v>6</v>
      </c>
      <c r="R15" s="32"/>
      <c r="S15" s="32"/>
      <c r="T15" s="33"/>
      <c r="U15" s="28">
        <f t="shared" si="5"/>
        <v>44901</v>
      </c>
      <c r="V15" s="29">
        <v>6</v>
      </c>
      <c r="W15" s="29"/>
      <c r="X15" s="29"/>
      <c r="Y15" s="36"/>
      <c r="Z15" s="28">
        <f t="shared" si="6"/>
        <v>44932</v>
      </c>
      <c r="AA15" s="29">
        <v>6</v>
      </c>
      <c r="AB15" s="29"/>
      <c r="AC15" s="29"/>
      <c r="AD15" s="36"/>
      <c r="AE15" s="28">
        <f t="shared" si="7"/>
        <v>44963</v>
      </c>
      <c r="AF15" s="29">
        <v>6</v>
      </c>
      <c r="AG15" s="30"/>
      <c r="AH15" s="29"/>
      <c r="AI15" s="36"/>
      <c r="AJ15" s="28">
        <f t="shared" si="8"/>
        <v>44991</v>
      </c>
      <c r="AK15" s="29">
        <v>6</v>
      </c>
      <c r="AL15" s="29"/>
      <c r="AM15" s="67">
        <v>7</v>
      </c>
      <c r="AN15" s="36"/>
      <c r="AO15" s="28">
        <f t="shared" si="9"/>
        <v>45022</v>
      </c>
      <c r="AP15" s="29">
        <v>6</v>
      </c>
      <c r="AQ15" s="29"/>
      <c r="AR15" s="29"/>
      <c r="AS15" s="36"/>
      <c r="AT15" s="31">
        <f t="shared" si="10"/>
        <v>45052</v>
      </c>
      <c r="AU15" s="32">
        <v>6</v>
      </c>
      <c r="AV15" s="32"/>
      <c r="AW15" s="32"/>
      <c r="AX15" s="33"/>
      <c r="AY15" s="28">
        <f t="shared" si="11"/>
        <v>45083</v>
      </c>
      <c r="AZ15" s="29">
        <v>6</v>
      </c>
      <c r="BA15" s="29"/>
      <c r="BB15" s="67">
        <v>7</v>
      </c>
      <c r="BC15" s="36"/>
      <c r="BD15" s="28">
        <f t="shared" si="12"/>
        <v>45113</v>
      </c>
      <c r="BE15" s="29">
        <v>6</v>
      </c>
      <c r="BF15" s="29"/>
      <c r="BG15" s="29"/>
      <c r="BH15" s="36"/>
    </row>
    <row r="16" spans="1:60" ht="16.5" customHeight="1">
      <c r="A16" s="31">
        <f t="shared" si="1"/>
        <v>44780</v>
      </c>
      <c r="B16" s="32">
        <v>7</v>
      </c>
      <c r="C16" s="32"/>
      <c r="D16" s="32"/>
      <c r="E16" s="32"/>
      <c r="F16" s="28">
        <f t="shared" si="2"/>
        <v>44811</v>
      </c>
      <c r="G16" s="29">
        <v>7</v>
      </c>
      <c r="H16" s="29"/>
      <c r="I16" s="29"/>
      <c r="J16" s="29"/>
      <c r="K16" s="28">
        <f t="shared" si="3"/>
        <v>44841</v>
      </c>
      <c r="L16" s="29">
        <v>7</v>
      </c>
      <c r="M16" s="29"/>
      <c r="N16" s="29"/>
      <c r="O16" s="36"/>
      <c r="P16" s="28">
        <f t="shared" si="4"/>
        <v>44872</v>
      </c>
      <c r="Q16" s="29">
        <v>7</v>
      </c>
      <c r="R16" s="29"/>
      <c r="S16" s="29"/>
      <c r="T16" s="36"/>
      <c r="U16" s="28">
        <f t="shared" si="5"/>
        <v>44902</v>
      </c>
      <c r="V16" s="29">
        <v>7</v>
      </c>
      <c r="W16" s="29"/>
      <c r="X16" s="29"/>
      <c r="Y16" s="36"/>
      <c r="Z16" s="31">
        <f t="shared" si="6"/>
        <v>44933</v>
      </c>
      <c r="AA16" s="32">
        <v>7</v>
      </c>
      <c r="AB16" s="32"/>
      <c r="AC16" s="32"/>
      <c r="AD16" s="33"/>
      <c r="AE16" s="28">
        <f t="shared" si="7"/>
        <v>44964</v>
      </c>
      <c r="AF16" s="29">
        <v>7</v>
      </c>
      <c r="AG16" s="30"/>
      <c r="AH16" s="29"/>
      <c r="AI16" s="36"/>
      <c r="AJ16" s="28">
        <f t="shared" si="8"/>
        <v>44992</v>
      </c>
      <c r="AK16" s="29">
        <v>7</v>
      </c>
      <c r="AL16" s="29"/>
      <c r="AM16" s="67">
        <v>7</v>
      </c>
      <c r="AN16" s="36"/>
      <c r="AO16" s="28">
        <f t="shared" si="9"/>
        <v>45023</v>
      </c>
      <c r="AP16" s="29">
        <v>7</v>
      </c>
      <c r="AQ16" s="29"/>
      <c r="AR16" s="29"/>
      <c r="AS16" s="36"/>
      <c r="AT16" s="31">
        <f t="shared" si="10"/>
        <v>45053</v>
      </c>
      <c r="AU16" s="32">
        <v>7</v>
      </c>
      <c r="AV16" s="32"/>
      <c r="AW16" s="32"/>
      <c r="AX16" s="33"/>
      <c r="AY16" s="28">
        <f t="shared" si="11"/>
        <v>45084</v>
      </c>
      <c r="AZ16" s="29">
        <v>7</v>
      </c>
      <c r="BA16" s="29"/>
      <c r="BB16" s="29"/>
      <c r="BC16" s="36"/>
      <c r="BD16" s="28">
        <f t="shared" si="12"/>
        <v>45114</v>
      </c>
      <c r="BE16" s="29">
        <v>7</v>
      </c>
      <c r="BF16" s="29"/>
      <c r="BG16" s="29"/>
      <c r="BH16" s="36"/>
    </row>
    <row r="17" spans="1:60" ht="16.5" customHeight="1">
      <c r="A17" s="28">
        <f t="shared" si="1"/>
        <v>44781</v>
      </c>
      <c r="B17" s="29">
        <v>8</v>
      </c>
      <c r="C17" s="30"/>
      <c r="D17" s="29"/>
      <c r="E17" s="29"/>
      <c r="F17" s="28">
        <f t="shared" si="2"/>
        <v>44812</v>
      </c>
      <c r="G17" s="29">
        <v>8</v>
      </c>
      <c r="H17" s="29"/>
      <c r="I17" s="29"/>
      <c r="J17" s="29"/>
      <c r="K17" s="31">
        <f t="shared" si="3"/>
        <v>44842</v>
      </c>
      <c r="L17" s="32">
        <v>8</v>
      </c>
      <c r="M17" s="32"/>
      <c r="N17" s="32"/>
      <c r="O17" s="33"/>
      <c r="P17" s="28">
        <f t="shared" si="4"/>
        <v>44873</v>
      </c>
      <c r="Q17" s="29">
        <v>8</v>
      </c>
      <c r="R17" s="29"/>
      <c r="S17" s="29"/>
      <c r="T17" s="36"/>
      <c r="U17" s="28">
        <f t="shared" si="5"/>
        <v>44903</v>
      </c>
      <c r="V17" s="29">
        <v>8</v>
      </c>
      <c r="W17" s="29"/>
      <c r="X17" s="29"/>
      <c r="Y17" s="36"/>
      <c r="Z17" s="31">
        <f t="shared" si="6"/>
        <v>44934</v>
      </c>
      <c r="AA17" s="32">
        <v>8</v>
      </c>
      <c r="AB17" s="32"/>
      <c r="AC17" s="32"/>
      <c r="AD17" s="33"/>
      <c r="AE17" s="28">
        <f t="shared" si="7"/>
        <v>44965</v>
      </c>
      <c r="AF17" s="29">
        <v>8</v>
      </c>
      <c r="AG17" s="30"/>
      <c r="AH17" s="29"/>
      <c r="AI17" s="36"/>
      <c r="AJ17" s="28">
        <f t="shared" si="8"/>
        <v>44993</v>
      </c>
      <c r="AK17" s="29">
        <v>8</v>
      </c>
      <c r="AL17" s="29"/>
      <c r="AM17" s="29"/>
      <c r="AN17" s="36"/>
      <c r="AO17" s="31">
        <f t="shared" si="9"/>
        <v>45024</v>
      </c>
      <c r="AP17" s="32">
        <v>8</v>
      </c>
      <c r="AQ17" s="32"/>
      <c r="AR17" s="32"/>
      <c r="AS17" s="33"/>
      <c r="AT17" s="34">
        <f t="shared" si="10"/>
        <v>45054</v>
      </c>
      <c r="AU17" s="35">
        <v>8</v>
      </c>
      <c r="AV17" s="35"/>
      <c r="AW17" s="95" t="s">
        <v>26</v>
      </c>
      <c r="AX17" s="80"/>
      <c r="AY17" s="28">
        <f t="shared" si="11"/>
        <v>45085</v>
      </c>
      <c r="AZ17" s="29">
        <v>8</v>
      </c>
      <c r="BA17" s="29"/>
      <c r="BB17" s="29"/>
      <c r="BC17" s="36"/>
      <c r="BD17" s="31">
        <f t="shared" si="12"/>
        <v>45115</v>
      </c>
      <c r="BE17" s="32">
        <v>8</v>
      </c>
      <c r="BF17" s="32"/>
      <c r="BG17" s="32"/>
      <c r="BH17" s="33"/>
    </row>
    <row r="18" spans="1:60" ht="16.5" customHeight="1">
      <c r="A18" s="28">
        <f t="shared" si="1"/>
        <v>44782</v>
      </c>
      <c r="B18" s="29">
        <v>9</v>
      </c>
      <c r="C18" s="30"/>
      <c r="D18" s="29"/>
      <c r="E18" s="29"/>
      <c r="F18" s="28">
        <f t="shared" si="2"/>
        <v>44813</v>
      </c>
      <c r="G18" s="29">
        <v>9</v>
      </c>
      <c r="H18" s="29"/>
      <c r="I18" s="29"/>
      <c r="J18" s="29"/>
      <c r="K18" s="31">
        <f t="shared" si="3"/>
        <v>44843</v>
      </c>
      <c r="L18" s="32">
        <v>9</v>
      </c>
      <c r="M18" s="32"/>
      <c r="N18" s="32"/>
      <c r="O18" s="33"/>
      <c r="P18" s="28">
        <f t="shared" si="4"/>
        <v>44874</v>
      </c>
      <c r="Q18" s="29">
        <v>9</v>
      </c>
      <c r="R18" s="29"/>
      <c r="S18" s="29"/>
      <c r="T18" s="36"/>
      <c r="U18" s="28">
        <f t="shared" si="5"/>
        <v>44904</v>
      </c>
      <c r="V18" s="29">
        <v>9</v>
      </c>
      <c r="W18" s="29"/>
      <c r="X18" s="29"/>
      <c r="Y18" s="36"/>
      <c r="Z18" s="28">
        <f t="shared" si="6"/>
        <v>44935</v>
      </c>
      <c r="AA18" s="29">
        <v>9</v>
      </c>
      <c r="AB18" s="29"/>
      <c r="AC18" s="29"/>
      <c r="AD18" s="36"/>
      <c r="AE18" s="28">
        <f t="shared" si="7"/>
        <v>44966</v>
      </c>
      <c r="AF18" s="29">
        <v>9</v>
      </c>
      <c r="AG18" s="30"/>
      <c r="AH18" s="29"/>
      <c r="AI18" s="36"/>
      <c r="AJ18" s="28">
        <f t="shared" si="8"/>
        <v>44994</v>
      </c>
      <c r="AK18" s="29">
        <v>9</v>
      </c>
      <c r="AL18" s="29"/>
      <c r="AM18" s="29"/>
      <c r="AN18" s="36"/>
      <c r="AO18" s="31">
        <f t="shared" si="9"/>
        <v>45025</v>
      </c>
      <c r="AP18" s="32">
        <v>9</v>
      </c>
      <c r="AQ18" s="32"/>
      <c r="AR18" s="32"/>
      <c r="AS18" s="33"/>
      <c r="AT18" s="28">
        <f t="shared" si="10"/>
        <v>45055</v>
      </c>
      <c r="AU18" s="29">
        <v>9</v>
      </c>
      <c r="AV18" s="29"/>
      <c r="AW18" s="67">
        <v>7</v>
      </c>
      <c r="AX18" s="36"/>
      <c r="AY18" s="28">
        <f t="shared" si="11"/>
        <v>45086</v>
      </c>
      <c r="AZ18" s="29">
        <v>9</v>
      </c>
      <c r="BA18" s="29"/>
      <c r="BB18" s="29"/>
      <c r="BC18" s="36"/>
      <c r="BD18" s="31">
        <f t="shared" si="12"/>
        <v>45116</v>
      </c>
      <c r="BE18" s="32">
        <v>9</v>
      </c>
      <c r="BF18" s="32"/>
      <c r="BG18" s="32"/>
      <c r="BH18" s="33"/>
    </row>
    <row r="19" spans="1:60" ht="16.5" customHeight="1">
      <c r="A19" s="28">
        <f t="shared" si="1"/>
        <v>44783</v>
      </c>
      <c r="B19" s="29">
        <v>10</v>
      </c>
      <c r="C19" s="30"/>
      <c r="D19" s="29"/>
      <c r="E19" s="29"/>
      <c r="F19" s="31">
        <f t="shared" si="2"/>
        <v>44814</v>
      </c>
      <c r="G19" s="32">
        <v>10</v>
      </c>
      <c r="H19" s="32"/>
      <c r="I19" s="32"/>
      <c r="J19" s="32"/>
      <c r="K19" s="28">
        <f t="shared" si="3"/>
        <v>44844</v>
      </c>
      <c r="L19" s="29">
        <v>10</v>
      </c>
      <c r="M19" s="29"/>
      <c r="N19" s="29"/>
      <c r="O19" s="36"/>
      <c r="P19" s="28">
        <f t="shared" si="4"/>
        <v>44875</v>
      </c>
      <c r="Q19" s="29">
        <v>10</v>
      </c>
      <c r="R19" s="29"/>
      <c r="S19" s="29"/>
      <c r="T19" s="36"/>
      <c r="U19" s="31">
        <f t="shared" si="5"/>
        <v>44905</v>
      </c>
      <c r="V19" s="32">
        <v>10</v>
      </c>
      <c r="W19" s="32"/>
      <c r="X19" s="32"/>
      <c r="Y19" s="33"/>
      <c r="Z19" s="28">
        <f t="shared" si="6"/>
        <v>44936</v>
      </c>
      <c r="AA19" s="29">
        <v>10</v>
      </c>
      <c r="AB19" s="29"/>
      <c r="AC19" s="29"/>
      <c r="AD19" s="36"/>
      <c r="AE19" s="28">
        <f t="shared" si="7"/>
        <v>44967</v>
      </c>
      <c r="AF19" s="29">
        <v>10</v>
      </c>
      <c r="AG19" s="30"/>
      <c r="AH19" s="29"/>
      <c r="AI19" s="36"/>
      <c r="AJ19" s="28">
        <f t="shared" si="8"/>
        <v>44995</v>
      </c>
      <c r="AK19" s="29">
        <v>10</v>
      </c>
      <c r="AL19" s="29"/>
      <c r="AM19" s="29"/>
      <c r="AN19" s="36"/>
      <c r="AO19" s="34">
        <f t="shared" si="9"/>
        <v>45026</v>
      </c>
      <c r="AP19" s="35">
        <v>10</v>
      </c>
      <c r="AQ19" s="35"/>
      <c r="AR19" s="94"/>
      <c r="AS19" s="80"/>
      <c r="AT19" s="28">
        <f t="shared" si="10"/>
        <v>45056</v>
      </c>
      <c r="AU19" s="29">
        <v>10</v>
      </c>
      <c r="AV19" s="29"/>
      <c r="AW19" s="67">
        <v>7</v>
      </c>
      <c r="AX19" s="36"/>
      <c r="AY19" s="31">
        <f t="shared" si="11"/>
        <v>45087</v>
      </c>
      <c r="AZ19" s="32">
        <v>10</v>
      </c>
      <c r="BA19" s="32"/>
      <c r="BB19" s="32"/>
      <c r="BC19" s="33"/>
      <c r="BD19" s="28">
        <f t="shared" si="12"/>
        <v>45117</v>
      </c>
      <c r="BE19" s="29">
        <v>10</v>
      </c>
      <c r="BF19" s="30"/>
      <c r="BG19" s="29"/>
      <c r="BH19" s="36"/>
    </row>
    <row r="20" spans="1:60" ht="16.5" customHeight="1">
      <c r="A20" s="28">
        <f t="shared" si="1"/>
        <v>44784</v>
      </c>
      <c r="B20" s="29">
        <v>11</v>
      </c>
      <c r="C20" s="30"/>
      <c r="D20" s="29"/>
      <c r="E20" s="29"/>
      <c r="F20" s="31">
        <f t="shared" si="2"/>
        <v>44815</v>
      </c>
      <c r="G20" s="32">
        <v>11</v>
      </c>
      <c r="H20" s="32"/>
      <c r="I20" s="32"/>
      <c r="J20" s="32"/>
      <c r="K20" s="28">
        <f t="shared" si="3"/>
        <v>44845</v>
      </c>
      <c r="L20" s="29">
        <v>11</v>
      </c>
      <c r="M20" s="29"/>
      <c r="N20" s="29"/>
      <c r="O20" s="36"/>
      <c r="P20" s="34">
        <f t="shared" si="4"/>
        <v>44876</v>
      </c>
      <c r="Q20" s="35">
        <v>11</v>
      </c>
      <c r="R20" s="35"/>
      <c r="S20" s="94" t="s">
        <v>27</v>
      </c>
      <c r="T20" s="80"/>
      <c r="U20" s="31">
        <f t="shared" si="5"/>
        <v>44906</v>
      </c>
      <c r="V20" s="32">
        <v>11</v>
      </c>
      <c r="W20" s="32"/>
      <c r="X20" s="32"/>
      <c r="Y20" s="33"/>
      <c r="Z20" s="28">
        <f t="shared" si="6"/>
        <v>44937</v>
      </c>
      <c r="AA20" s="29">
        <v>11</v>
      </c>
      <c r="AB20" s="29"/>
      <c r="AC20" s="29"/>
      <c r="AD20" s="36"/>
      <c r="AE20" s="31">
        <f t="shared" si="7"/>
        <v>44968</v>
      </c>
      <c r="AF20" s="32">
        <v>11</v>
      </c>
      <c r="AG20" s="32"/>
      <c r="AH20" s="32"/>
      <c r="AI20" s="33"/>
      <c r="AJ20" s="31">
        <f t="shared" si="8"/>
        <v>44996</v>
      </c>
      <c r="AK20" s="32">
        <v>11</v>
      </c>
      <c r="AL20" s="32"/>
      <c r="AM20" s="32"/>
      <c r="AN20" s="33"/>
      <c r="AO20" s="28">
        <f t="shared" si="9"/>
        <v>45027</v>
      </c>
      <c r="AP20" s="29">
        <v>11</v>
      </c>
      <c r="AQ20" s="30"/>
      <c r="AR20" s="29"/>
      <c r="AS20" s="36"/>
      <c r="AT20" s="28">
        <f t="shared" si="10"/>
        <v>45057</v>
      </c>
      <c r="AU20" s="29">
        <v>11</v>
      </c>
      <c r="AV20" s="29"/>
      <c r="AW20" s="29"/>
      <c r="AX20" s="36"/>
      <c r="AY20" s="31">
        <f t="shared" si="11"/>
        <v>45088</v>
      </c>
      <c r="AZ20" s="32">
        <v>11</v>
      </c>
      <c r="BA20" s="32"/>
      <c r="BB20" s="32"/>
      <c r="BC20" s="33"/>
      <c r="BD20" s="28">
        <f t="shared" si="12"/>
        <v>45118</v>
      </c>
      <c r="BE20" s="29">
        <v>11</v>
      </c>
      <c r="BF20" s="30"/>
      <c r="BG20" s="29"/>
      <c r="BH20" s="36"/>
    </row>
    <row r="21" spans="1:60" ht="16.5" customHeight="1">
      <c r="A21" s="28">
        <f t="shared" si="1"/>
        <v>44785</v>
      </c>
      <c r="B21" s="29">
        <v>12</v>
      </c>
      <c r="C21" s="30"/>
      <c r="D21" s="29"/>
      <c r="E21" s="29"/>
      <c r="F21" s="28">
        <f t="shared" si="2"/>
        <v>44816</v>
      </c>
      <c r="G21" s="29">
        <v>12</v>
      </c>
      <c r="H21" s="29"/>
      <c r="I21" s="29"/>
      <c r="J21" s="29"/>
      <c r="K21" s="28">
        <f t="shared" si="3"/>
        <v>44846</v>
      </c>
      <c r="L21" s="29">
        <v>12</v>
      </c>
      <c r="M21" s="29"/>
      <c r="N21" s="29"/>
      <c r="O21" s="36"/>
      <c r="P21" s="31">
        <f t="shared" si="4"/>
        <v>44877</v>
      </c>
      <c r="Q21" s="32">
        <v>12</v>
      </c>
      <c r="R21" s="32"/>
      <c r="S21" s="32"/>
      <c r="T21" s="33"/>
      <c r="U21" s="28">
        <f t="shared" si="5"/>
        <v>44907</v>
      </c>
      <c r="V21" s="29">
        <v>12</v>
      </c>
      <c r="W21" s="29"/>
      <c r="X21" s="29"/>
      <c r="Y21" s="36"/>
      <c r="Z21" s="28">
        <f t="shared" si="6"/>
        <v>44938</v>
      </c>
      <c r="AA21" s="29">
        <v>12</v>
      </c>
      <c r="AB21" s="29"/>
      <c r="AC21" s="29"/>
      <c r="AD21" s="36"/>
      <c r="AE21" s="31">
        <f t="shared" si="7"/>
        <v>44969</v>
      </c>
      <c r="AF21" s="32">
        <v>12</v>
      </c>
      <c r="AG21" s="32"/>
      <c r="AH21" s="32"/>
      <c r="AI21" s="33"/>
      <c r="AJ21" s="31">
        <f t="shared" si="8"/>
        <v>44997</v>
      </c>
      <c r="AK21" s="32">
        <v>12</v>
      </c>
      <c r="AL21" s="32"/>
      <c r="AM21" s="32"/>
      <c r="AN21" s="33"/>
      <c r="AO21" s="28">
        <f t="shared" si="9"/>
        <v>45028</v>
      </c>
      <c r="AP21" s="29">
        <v>12</v>
      </c>
      <c r="AQ21" s="30"/>
      <c r="AR21" s="29"/>
      <c r="AS21" s="36"/>
      <c r="AT21" s="28">
        <f t="shared" si="10"/>
        <v>45058</v>
      </c>
      <c r="AU21" s="29">
        <v>12</v>
      </c>
      <c r="AV21" s="29"/>
      <c r="AW21" s="29"/>
      <c r="AX21" s="36"/>
      <c r="AY21" s="28">
        <f t="shared" si="11"/>
        <v>45089</v>
      </c>
      <c r="AZ21" s="29">
        <v>12</v>
      </c>
      <c r="BA21" s="29"/>
      <c r="BB21" s="67">
        <v>7</v>
      </c>
      <c r="BC21" s="36"/>
      <c r="BD21" s="28">
        <f t="shared" si="12"/>
        <v>45119</v>
      </c>
      <c r="BE21" s="29">
        <v>12</v>
      </c>
      <c r="BF21" s="30"/>
      <c r="BG21" s="29"/>
      <c r="BH21" s="36"/>
    </row>
    <row r="22" spans="1:60" ht="16.5" customHeight="1">
      <c r="A22" s="31">
        <f t="shared" si="1"/>
        <v>44786</v>
      </c>
      <c r="B22" s="32">
        <v>13</v>
      </c>
      <c r="C22" s="32"/>
      <c r="D22" s="32"/>
      <c r="E22" s="32"/>
      <c r="F22" s="28">
        <f t="shared" si="2"/>
        <v>44817</v>
      </c>
      <c r="G22" s="29">
        <v>13</v>
      </c>
      <c r="H22" s="29"/>
      <c r="I22" s="29"/>
      <c r="J22" s="29"/>
      <c r="K22" s="28">
        <f t="shared" si="3"/>
        <v>44847</v>
      </c>
      <c r="L22" s="29">
        <v>13</v>
      </c>
      <c r="M22" s="29"/>
      <c r="N22" s="29"/>
      <c r="O22" s="36"/>
      <c r="P22" s="31">
        <f t="shared" si="4"/>
        <v>44878</v>
      </c>
      <c r="Q22" s="32">
        <v>13</v>
      </c>
      <c r="R22" s="32"/>
      <c r="S22" s="32"/>
      <c r="T22" s="33"/>
      <c r="U22" s="28">
        <f t="shared" si="5"/>
        <v>44908</v>
      </c>
      <c r="V22" s="29">
        <v>13</v>
      </c>
      <c r="W22" s="29"/>
      <c r="X22" s="29"/>
      <c r="Y22" s="36"/>
      <c r="Z22" s="28">
        <f t="shared" si="6"/>
        <v>44939</v>
      </c>
      <c r="AA22" s="29">
        <v>13</v>
      </c>
      <c r="AB22" s="29"/>
      <c r="AC22" s="29"/>
      <c r="AD22" s="36"/>
      <c r="AE22" s="28">
        <f t="shared" si="7"/>
        <v>44970</v>
      </c>
      <c r="AF22" s="29">
        <v>13</v>
      </c>
      <c r="AG22" s="30"/>
      <c r="AH22" s="29"/>
      <c r="AI22" s="36"/>
      <c r="AJ22" s="28">
        <f t="shared" si="8"/>
        <v>44998</v>
      </c>
      <c r="AK22" s="29">
        <v>13</v>
      </c>
      <c r="AL22" s="29"/>
      <c r="AM22" s="67">
        <v>7</v>
      </c>
      <c r="AN22" s="36"/>
      <c r="AO22" s="28">
        <f t="shared" si="9"/>
        <v>45029</v>
      </c>
      <c r="AP22" s="29">
        <v>13</v>
      </c>
      <c r="AQ22" s="30"/>
      <c r="AR22" s="38"/>
      <c r="AS22" s="38"/>
      <c r="AT22" s="31">
        <f t="shared" si="10"/>
        <v>45059</v>
      </c>
      <c r="AU22" s="32">
        <v>13</v>
      </c>
      <c r="AV22" s="32"/>
      <c r="AW22" s="32"/>
      <c r="AX22" s="33"/>
      <c r="AY22" s="28">
        <f t="shared" si="11"/>
        <v>45090</v>
      </c>
      <c r="AZ22" s="29">
        <v>13</v>
      </c>
      <c r="BA22" s="29"/>
      <c r="BB22" s="67">
        <v>7</v>
      </c>
      <c r="BC22" s="36"/>
      <c r="BD22" s="28">
        <f t="shared" si="12"/>
        <v>45120</v>
      </c>
      <c r="BE22" s="29">
        <v>13</v>
      </c>
      <c r="BF22" s="30"/>
      <c r="BG22" s="29"/>
      <c r="BH22" s="36"/>
    </row>
    <row r="23" spans="1:60" ht="16.5" customHeight="1">
      <c r="A23" s="31">
        <f t="shared" si="1"/>
        <v>44787</v>
      </c>
      <c r="B23" s="32">
        <v>14</v>
      </c>
      <c r="C23" s="32"/>
      <c r="D23" s="32"/>
      <c r="E23" s="32"/>
      <c r="F23" s="28">
        <f t="shared" si="2"/>
        <v>44818</v>
      </c>
      <c r="G23" s="29">
        <v>14</v>
      </c>
      <c r="H23" s="29"/>
      <c r="I23" s="29"/>
      <c r="J23" s="29"/>
      <c r="K23" s="28">
        <f t="shared" si="3"/>
        <v>44848</v>
      </c>
      <c r="L23" s="29">
        <v>14</v>
      </c>
      <c r="M23" s="29"/>
      <c r="N23" s="29"/>
      <c r="O23" s="36"/>
      <c r="P23" s="28">
        <f t="shared" si="4"/>
        <v>44879</v>
      </c>
      <c r="Q23" s="29">
        <v>14</v>
      </c>
      <c r="R23" s="29"/>
      <c r="S23" s="29"/>
      <c r="T23" s="36"/>
      <c r="U23" s="28">
        <f t="shared" si="5"/>
        <v>44909</v>
      </c>
      <c r="V23" s="29">
        <v>14</v>
      </c>
      <c r="W23" s="29"/>
      <c r="X23" s="29"/>
      <c r="Y23" s="36"/>
      <c r="Z23" s="31">
        <f t="shared" si="6"/>
        <v>44940</v>
      </c>
      <c r="AA23" s="32">
        <v>14</v>
      </c>
      <c r="AB23" s="32"/>
      <c r="AC23" s="32"/>
      <c r="AD23" s="33"/>
      <c r="AE23" s="28">
        <f t="shared" si="7"/>
        <v>44971</v>
      </c>
      <c r="AF23" s="29">
        <v>14</v>
      </c>
      <c r="AG23" s="30"/>
      <c r="AH23" s="29"/>
      <c r="AI23" s="36"/>
      <c r="AJ23" s="28">
        <f t="shared" si="8"/>
        <v>44999</v>
      </c>
      <c r="AK23" s="29">
        <v>14</v>
      </c>
      <c r="AL23" s="29"/>
      <c r="AM23" s="67">
        <v>7</v>
      </c>
      <c r="AN23" s="36"/>
      <c r="AO23" s="28">
        <f t="shared" si="9"/>
        <v>45030</v>
      </c>
      <c r="AP23" s="29">
        <v>14</v>
      </c>
      <c r="AQ23" s="30"/>
      <c r="AR23" s="29"/>
      <c r="AS23" s="36"/>
      <c r="AT23" s="31">
        <f t="shared" si="10"/>
        <v>45060</v>
      </c>
      <c r="AU23" s="32">
        <v>14</v>
      </c>
      <c r="AV23" s="32"/>
      <c r="AW23" s="32"/>
      <c r="AX23" s="33"/>
      <c r="AY23" s="28">
        <f t="shared" si="11"/>
        <v>45091</v>
      </c>
      <c r="AZ23" s="29">
        <v>14</v>
      </c>
      <c r="BA23" s="29"/>
      <c r="BB23" s="29"/>
      <c r="BC23" s="36"/>
      <c r="BD23" s="34">
        <f t="shared" si="12"/>
        <v>45121</v>
      </c>
      <c r="BE23" s="35">
        <v>14</v>
      </c>
      <c r="BF23" s="35"/>
      <c r="BG23" s="94" t="s">
        <v>28</v>
      </c>
      <c r="BH23" s="80"/>
    </row>
    <row r="24" spans="1:60" ht="16.5" customHeight="1">
      <c r="A24" s="34">
        <f t="shared" si="1"/>
        <v>44788</v>
      </c>
      <c r="B24" s="35">
        <v>15</v>
      </c>
      <c r="C24" s="35"/>
      <c r="D24" s="94" t="s">
        <v>29</v>
      </c>
      <c r="E24" s="80"/>
      <c r="F24" s="28">
        <f t="shared" si="2"/>
        <v>44819</v>
      </c>
      <c r="G24" s="29">
        <v>15</v>
      </c>
      <c r="H24" s="29"/>
      <c r="I24" s="29"/>
      <c r="J24" s="29"/>
      <c r="K24" s="31">
        <f t="shared" si="3"/>
        <v>44849</v>
      </c>
      <c r="L24" s="32">
        <v>15</v>
      </c>
      <c r="M24" s="32"/>
      <c r="N24" s="32"/>
      <c r="O24" s="33"/>
      <c r="P24" s="28">
        <f t="shared" si="4"/>
        <v>44880</v>
      </c>
      <c r="Q24" s="29">
        <v>15</v>
      </c>
      <c r="R24" s="29"/>
      <c r="S24" s="29"/>
      <c r="T24" s="36"/>
      <c r="U24" s="28">
        <f t="shared" si="5"/>
        <v>44910</v>
      </c>
      <c r="V24" s="29">
        <v>15</v>
      </c>
      <c r="W24" s="29"/>
      <c r="X24" s="29"/>
      <c r="Y24" s="36"/>
      <c r="Z24" s="31">
        <f t="shared" si="6"/>
        <v>44941</v>
      </c>
      <c r="AA24" s="32">
        <v>15</v>
      </c>
      <c r="AB24" s="32"/>
      <c r="AC24" s="32"/>
      <c r="AD24" s="33"/>
      <c r="AE24" s="28">
        <f t="shared" si="7"/>
        <v>44972</v>
      </c>
      <c r="AF24" s="29">
        <v>15</v>
      </c>
      <c r="AG24" s="30"/>
      <c r="AH24" s="29"/>
      <c r="AI24" s="36"/>
      <c r="AJ24" s="28">
        <f t="shared" si="8"/>
        <v>45000</v>
      </c>
      <c r="AK24" s="29">
        <v>15</v>
      </c>
      <c r="AL24" s="29"/>
      <c r="AM24" s="29"/>
      <c r="AN24" s="36"/>
      <c r="AO24" s="31">
        <f t="shared" si="9"/>
        <v>45031</v>
      </c>
      <c r="AP24" s="32">
        <v>15</v>
      </c>
      <c r="AQ24" s="32"/>
      <c r="AR24" s="32"/>
      <c r="AS24" s="33"/>
      <c r="AT24" s="28">
        <f t="shared" si="10"/>
        <v>45061</v>
      </c>
      <c r="AU24" s="29">
        <v>15</v>
      </c>
      <c r="AV24" s="29"/>
      <c r="AW24" s="67">
        <v>7</v>
      </c>
      <c r="AX24" s="36"/>
      <c r="AY24" s="28">
        <f t="shared" si="11"/>
        <v>45092</v>
      </c>
      <c r="AZ24" s="29">
        <v>15</v>
      </c>
      <c r="BA24" s="29"/>
      <c r="BB24" s="29"/>
      <c r="BC24" s="36"/>
      <c r="BD24" s="31">
        <f t="shared" si="12"/>
        <v>45122</v>
      </c>
      <c r="BE24" s="32">
        <v>15</v>
      </c>
      <c r="BF24" s="32"/>
      <c r="BG24" s="32"/>
      <c r="BH24" s="33"/>
    </row>
    <row r="25" spans="1:60" ht="16.5" customHeight="1">
      <c r="A25" s="28">
        <f t="shared" si="1"/>
        <v>44789</v>
      </c>
      <c r="B25" s="29">
        <v>16</v>
      </c>
      <c r="C25" s="30"/>
      <c r="D25" s="29"/>
      <c r="E25" s="29"/>
      <c r="F25" s="28">
        <f t="shared" si="2"/>
        <v>44820</v>
      </c>
      <c r="G25" s="29">
        <v>16</v>
      </c>
      <c r="H25" s="29"/>
      <c r="I25" s="29"/>
      <c r="J25" s="29"/>
      <c r="K25" s="31">
        <f t="shared" si="3"/>
        <v>44850</v>
      </c>
      <c r="L25" s="32">
        <v>16</v>
      </c>
      <c r="M25" s="32"/>
      <c r="N25" s="32"/>
      <c r="O25" s="33"/>
      <c r="P25" s="28">
        <f t="shared" si="4"/>
        <v>44881</v>
      </c>
      <c r="Q25" s="29">
        <v>16</v>
      </c>
      <c r="R25" s="29"/>
      <c r="S25" s="29"/>
      <c r="T25" s="36"/>
      <c r="U25" s="28">
        <f t="shared" si="5"/>
        <v>44911</v>
      </c>
      <c r="V25" s="29">
        <v>16</v>
      </c>
      <c r="W25" s="29"/>
      <c r="X25" s="29"/>
      <c r="Y25" s="36"/>
      <c r="Z25" s="28">
        <f t="shared" si="6"/>
        <v>44942</v>
      </c>
      <c r="AA25" s="29">
        <v>16</v>
      </c>
      <c r="AB25" s="29"/>
      <c r="AC25" s="29"/>
      <c r="AD25" s="36"/>
      <c r="AE25" s="28">
        <f t="shared" si="7"/>
        <v>44973</v>
      </c>
      <c r="AF25" s="29">
        <v>16</v>
      </c>
      <c r="AG25" s="30"/>
      <c r="AH25" s="29"/>
      <c r="AI25" s="36"/>
      <c r="AJ25" s="28">
        <f t="shared" si="8"/>
        <v>45001</v>
      </c>
      <c r="AK25" s="29">
        <v>16</v>
      </c>
      <c r="AL25" s="29"/>
      <c r="AM25" s="29"/>
      <c r="AN25" s="36"/>
      <c r="AO25" s="31">
        <f t="shared" si="9"/>
        <v>45032</v>
      </c>
      <c r="AP25" s="32">
        <v>16</v>
      </c>
      <c r="AQ25" s="32"/>
      <c r="AR25" s="32"/>
      <c r="AS25" s="33"/>
      <c r="AT25" s="28">
        <f t="shared" si="10"/>
        <v>45062</v>
      </c>
      <c r="AU25" s="29">
        <v>16</v>
      </c>
      <c r="AV25" s="29"/>
      <c r="AW25" s="67">
        <v>7</v>
      </c>
      <c r="AX25" s="36"/>
      <c r="AY25" s="28">
        <f t="shared" si="11"/>
        <v>45093</v>
      </c>
      <c r="AZ25" s="29">
        <v>16</v>
      </c>
      <c r="BA25" s="29"/>
      <c r="BB25" s="29"/>
      <c r="BC25" s="36"/>
      <c r="BD25" s="31">
        <f t="shared" si="12"/>
        <v>45123</v>
      </c>
      <c r="BE25" s="32">
        <v>16</v>
      </c>
      <c r="BF25" s="32"/>
      <c r="BG25" s="32"/>
      <c r="BH25" s="33"/>
    </row>
    <row r="26" spans="1:60" ht="16.5" customHeight="1">
      <c r="A26" s="28">
        <f t="shared" si="1"/>
        <v>44790</v>
      </c>
      <c r="B26" s="29">
        <v>17</v>
      </c>
      <c r="C26" s="30"/>
      <c r="D26" s="29"/>
      <c r="E26" s="29"/>
      <c r="F26" s="31">
        <f t="shared" si="2"/>
        <v>44821</v>
      </c>
      <c r="G26" s="32">
        <v>17</v>
      </c>
      <c r="H26" s="32"/>
      <c r="I26" s="39"/>
      <c r="J26" s="32"/>
      <c r="K26" s="28">
        <f t="shared" si="3"/>
        <v>44851</v>
      </c>
      <c r="L26" s="29">
        <v>17</v>
      </c>
      <c r="M26" s="29"/>
      <c r="N26" s="29"/>
      <c r="O26" s="36"/>
      <c r="P26" s="28">
        <f t="shared" si="4"/>
        <v>44882</v>
      </c>
      <c r="Q26" s="29">
        <v>17</v>
      </c>
      <c r="R26" s="29"/>
      <c r="S26" s="29"/>
      <c r="T26" s="36"/>
      <c r="U26" s="31">
        <f t="shared" si="5"/>
        <v>44912</v>
      </c>
      <c r="V26" s="32">
        <v>17</v>
      </c>
      <c r="W26" s="32"/>
      <c r="X26" s="32"/>
      <c r="Y26" s="33"/>
      <c r="Z26" s="28">
        <f t="shared" si="6"/>
        <v>44943</v>
      </c>
      <c r="AA26" s="29">
        <v>17</v>
      </c>
      <c r="AB26" s="29"/>
      <c r="AC26" s="29"/>
      <c r="AD26" s="36"/>
      <c r="AE26" s="28">
        <f t="shared" si="7"/>
        <v>44974</v>
      </c>
      <c r="AF26" s="29">
        <v>17</v>
      </c>
      <c r="AG26" s="30"/>
      <c r="AH26" s="29"/>
      <c r="AI26" s="36"/>
      <c r="AJ26" s="28">
        <f t="shared" si="8"/>
        <v>45002</v>
      </c>
      <c r="AK26" s="29">
        <v>17</v>
      </c>
      <c r="AL26" s="29"/>
      <c r="AM26" s="29"/>
      <c r="AN26" s="36"/>
      <c r="AO26" s="28">
        <f t="shared" si="9"/>
        <v>45033</v>
      </c>
      <c r="AP26" s="29">
        <v>17</v>
      </c>
      <c r="AQ26" s="30"/>
      <c r="AR26" s="29"/>
      <c r="AS26" s="36"/>
      <c r="AT26" s="28">
        <f t="shared" si="10"/>
        <v>45063</v>
      </c>
      <c r="AU26" s="29">
        <v>17</v>
      </c>
      <c r="AV26" s="29"/>
      <c r="AW26" s="29"/>
      <c r="AX26" s="36"/>
      <c r="AY26" s="31">
        <f t="shared" si="11"/>
        <v>45094</v>
      </c>
      <c r="AZ26" s="32">
        <v>17</v>
      </c>
      <c r="BA26" s="32"/>
      <c r="BB26" s="32"/>
      <c r="BC26" s="33"/>
      <c r="BD26" s="28">
        <f t="shared" si="12"/>
        <v>45124</v>
      </c>
      <c r="BE26" s="29">
        <v>17</v>
      </c>
      <c r="BF26" s="30"/>
      <c r="BG26" s="29"/>
      <c r="BH26" s="36"/>
    </row>
    <row r="27" spans="1:60" ht="16.5" customHeight="1">
      <c r="A27" s="28">
        <f t="shared" si="1"/>
        <v>44791</v>
      </c>
      <c r="B27" s="29">
        <v>18</v>
      </c>
      <c r="C27" s="30"/>
      <c r="D27" s="29"/>
      <c r="E27" s="29"/>
      <c r="F27" s="31">
        <f t="shared" si="2"/>
        <v>44822</v>
      </c>
      <c r="G27" s="32">
        <v>18</v>
      </c>
      <c r="H27" s="32"/>
      <c r="I27" s="39"/>
      <c r="J27" s="32"/>
      <c r="K27" s="28">
        <f t="shared" si="3"/>
        <v>44852</v>
      </c>
      <c r="L27" s="29">
        <v>18</v>
      </c>
      <c r="M27" s="29"/>
      <c r="N27" s="29"/>
      <c r="O27" s="36"/>
      <c r="P27" s="28">
        <f t="shared" si="4"/>
        <v>44883</v>
      </c>
      <c r="Q27" s="29">
        <v>18</v>
      </c>
      <c r="R27" s="29"/>
      <c r="S27" s="29"/>
      <c r="T27" s="36"/>
      <c r="U27" s="31">
        <f t="shared" si="5"/>
        <v>44913</v>
      </c>
      <c r="V27" s="32">
        <v>18</v>
      </c>
      <c r="W27" s="32"/>
      <c r="X27" s="32"/>
      <c r="Y27" s="33"/>
      <c r="Z27" s="28">
        <f t="shared" si="6"/>
        <v>44944</v>
      </c>
      <c r="AA27" s="29">
        <v>18</v>
      </c>
      <c r="AB27" s="29"/>
      <c r="AC27" s="29"/>
      <c r="AD27" s="36"/>
      <c r="AE27" s="31">
        <f t="shared" si="7"/>
        <v>44975</v>
      </c>
      <c r="AF27" s="32">
        <v>18</v>
      </c>
      <c r="AG27" s="32"/>
      <c r="AH27" s="32"/>
      <c r="AI27" s="33"/>
      <c r="AJ27" s="31">
        <f t="shared" si="8"/>
        <v>45003</v>
      </c>
      <c r="AK27" s="32">
        <v>18</v>
      </c>
      <c r="AL27" s="32"/>
      <c r="AM27" s="32"/>
      <c r="AN27" s="33"/>
      <c r="AO27" s="28">
        <f t="shared" si="9"/>
        <v>45034</v>
      </c>
      <c r="AP27" s="29">
        <v>18</v>
      </c>
      <c r="AQ27" s="30"/>
      <c r="AR27" s="29"/>
      <c r="AS27" s="36"/>
      <c r="AT27" s="34">
        <f t="shared" si="10"/>
        <v>45064</v>
      </c>
      <c r="AU27" s="35">
        <v>18</v>
      </c>
      <c r="AV27" s="35"/>
      <c r="AW27" s="94" t="s">
        <v>30</v>
      </c>
      <c r="AX27" s="80"/>
      <c r="AY27" s="31">
        <f t="shared" si="11"/>
        <v>45095</v>
      </c>
      <c r="AZ27" s="32">
        <v>18</v>
      </c>
      <c r="BA27" s="32"/>
      <c r="BB27" s="32"/>
      <c r="BC27" s="33"/>
      <c r="BD27" s="28">
        <f t="shared" si="12"/>
        <v>45125</v>
      </c>
      <c r="BE27" s="29">
        <v>18</v>
      </c>
      <c r="BF27" s="30"/>
      <c r="BG27" s="29"/>
      <c r="BH27" s="36"/>
    </row>
    <row r="28" spans="1:60" ht="16.5" customHeight="1">
      <c r="A28" s="28">
        <f t="shared" si="1"/>
        <v>44792</v>
      </c>
      <c r="B28" s="29">
        <v>19</v>
      </c>
      <c r="C28" s="30"/>
      <c r="D28" s="29"/>
      <c r="E28" s="29"/>
      <c r="F28" s="28">
        <f t="shared" si="2"/>
        <v>44823</v>
      </c>
      <c r="G28" s="29">
        <v>19</v>
      </c>
      <c r="H28" s="29"/>
      <c r="I28" s="29"/>
      <c r="J28" s="29"/>
      <c r="K28" s="28">
        <f t="shared" si="3"/>
        <v>44853</v>
      </c>
      <c r="L28" s="29">
        <v>19</v>
      </c>
      <c r="M28" s="29"/>
      <c r="N28" s="29"/>
      <c r="O28" s="36"/>
      <c r="P28" s="31">
        <f t="shared" si="4"/>
        <v>44884</v>
      </c>
      <c r="Q28" s="32">
        <v>19</v>
      </c>
      <c r="R28" s="32"/>
      <c r="S28" s="32"/>
      <c r="T28" s="33"/>
      <c r="U28" s="28">
        <f t="shared" si="5"/>
        <v>44914</v>
      </c>
      <c r="V28" s="29">
        <v>19</v>
      </c>
      <c r="W28" s="30"/>
      <c r="X28" s="29"/>
      <c r="Y28" s="36"/>
      <c r="Z28" s="28">
        <f t="shared" si="6"/>
        <v>44945</v>
      </c>
      <c r="AA28" s="29">
        <v>19</v>
      </c>
      <c r="AB28" s="29"/>
      <c r="AC28" s="29"/>
      <c r="AD28" s="36"/>
      <c r="AE28" s="31">
        <f t="shared" si="7"/>
        <v>44976</v>
      </c>
      <c r="AF28" s="32">
        <v>19</v>
      </c>
      <c r="AG28" s="32"/>
      <c r="AH28" s="32"/>
      <c r="AI28" s="33"/>
      <c r="AJ28" s="31">
        <f t="shared" si="8"/>
        <v>45004</v>
      </c>
      <c r="AK28" s="32">
        <v>19</v>
      </c>
      <c r="AL28" s="32"/>
      <c r="AM28" s="32"/>
      <c r="AN28" s="33"/>
      <c r="AO28" s="28">
        <f t="shared" si="9"/>
        <v>45035</v>
      </c>
      <c r="AP28" s="29">
        <v>19</v>
      </c>
      <c r="AQ28" s="30"/>
      <c r="AR28" s="29"/>
      <c r="AS28" s="36"/>
      <c r="AT28" s="28">
        <f t="shared" si="10"/>
        <v>45065</v>
      </c>
      <c r="AU28" s="29">
        <v>19</v>
      </c>
      <c r="AV28" s="30"/>
      <c r="AW28" s="29"/>
      <c r="AX28" s="36"/>
      <c r="AY28" s="28">
        <f t="shared" si="11"/>
        <v>45096</v>
      </c>
      <c r="AZ28" s="29">
        <v>19</v>
      </c>
      <c r="BA28" s="29"/>
      <c r="BB28" s="67">
        <v>7</v>
      </c>
      <c r="BC28" s="36"/>
      <c r="BD28" s="28">
        <f t="shared" si="12"/>
        <v>45126</v>
      </c>
      <c r="BE28" s="29">
        <v>19</v>
      </c>
      <c r="BF28" s="30"/>
      <c r="BG28" s="29"/>
      <c r="BH28" s="36"/>
    </row>
    <row r="29" spans="1:60" ht="16.5" customHeight="1">
      <c r="A29" s="31">
        <f t="shared" si="1"/>
        <v>44793</v>
      </c>
      <c r="B29" s="32">
        <v>20</v>
      </c>
      <c r="C29" s="32"/>
      <c r="D29" s="32"/>
      <c r="E29" s="32"/>
      <c r="F29" s="28">
        <f t="shared" si="2"/>
        <v>44824</v>
      </c>
      <c r="G29" s="29">
        <v>20</v>
      </c>
      <c r="H29" s="29"/>
      <c r="I29" s="29"/>
      <c r="J29" s="29"/>
      <c r="K29" s="28">
        <f t="shared" si="3"/>
        <v>44854</v>
      </c>
      <c r="L29" s="29">
        <v>20</v>
      </c>
      <c r="M29" s="29"/>
      <c r="N29" s="29"/>
      <c r="O29" s="36"/>
      <c r="P29" s="31">
        <f t="shared" si="4"/>
        <v>44885</v>
      </c>
      <c r="Q29" s="32">
        <v>20</v>
      </c>
      <c r="R29" s="32"/>
      <c r="S29" s="32"/>
      <c r="T29" s="33"/>
      <c r="U29" s="28">
        <f t="shared" si="5"/>
        <v>44915</v>
      </c>
      <c r="V29" s="29">
        <v>20</v>
      </c>
      <c r="W29" s="30"/>
      <c r="X29" s="29"/>
      <c r="Y29" s="36"/>
      <c r="Z29" s="28">
        <f t="shared" si="6"/>
        <v>44946</v>
      </c>
      <c r="AA29" s="29">
        <v>20</v>
      </c>
      <c r="AB29" s="29"/>
      <c r="AC29" s="29"/>
      <c r="AD29" s="36"/>
      <c r="AE29" s="28">
        <f t="shared" si="7"/>
        <v>44977</v>
      </c>
      <c r="AF29" s="29">
        <v>20</v>
      </c>
      <c r="AG29" s="29"/>
      <c r="AH29" s="67">
        <v>7</v>
      </c>
      <c r="AI29" s="36"/>
      <c r="AJ29" s="28">
        <f t="shared" si="8"/>
        <v>45005</v>
      </c>
      <c r="AK29" s="29">
        <v>20</v>
      </c>
      <c r="AL29" s="29"/>
      <c r="AM29" s="67">
        <v>7</v>
      </c>
      <c r="AN29" s="36"/>
      <c r="AO29" s="28">
        <f t="shared" si="9"/>
        <v>45036</v>
      </c>
      <c r="AP29" s="29">
        <v>20</v>
      </c>
      <c r="AQ29" s="30"/>
      <c r="AR29" s="29"/>
      <c r="AS29" s="36"/>
      <c r="AT29" s="31">
        <f t="shared" si="10"/>
        <v>45066</v>
      </c>
      <c r="AU29" s="32">
        <v>20</v>
      </c>
      <c r="AV29" s="32"/>
      <c r="AW29" s="32"/>
      <c r="AX29" s="33"/>
      <c r="AY29" s="28">
        <f t="shared" si="11"/>
        <v>45097</v>
      </c>
      <c r="AZ29" s="29">
        <v>20</v>
      </c>
      <c r="BA29" s="29"/>
      <c r="BB29" s="68"/>
      <c r="BC29" s="36"/>
      <c r="BD29" s="28">
        <f t="shared" si="12"/>
        <v>45127</v>
      </c>
      <c r="BE29" s="29">
        <v>20</v>
      </c>
      <c r="BF29" s="30"/>
      <c r="BG29" s="29"/>
      <c r="BH29" s="36"/>
    </row>
    <row r="30" spans="1:60" ht="16.5" customHeight="1">
      <c r="A30" s="31">
        <f t="shared" si="1"/>
        <v>44794</v>
      </c>
      <c r="B30" s="32">
        <v>21</v>
      </c>
      <c r="C30" s="32"/>
      <c r="D30" s="32"/>
      <c r="E30" s="32"/>
      <c r="F30" s="28">
        <f t="shared" si="2"/>
        <v>44825</v>
      </c>
      <c r="G30" s="29">
        <v>21</v>
      </c>
      <c r="H30" s="29"/>
      <c r="I30" s="29"/>
      <c r="J30" s="29"/>
      <c r="K30" s="28">
        <f t="shared" si="3"/>
        <v>44855</v>
      </c>
      <c r="L30" s="29">
        <v>21</v>
      </c>
      <c r="M30" s="29"/>
      <c r="N30" s="29"/>
      <c r="O30" s="36"/>
      <c r="P30" s="28">
        <f t="shared" si="4"/>
        <v>44886</v>
      </c>
      <c r="Q30" s="29">
        <v>21</v>
      </c>
      <c r="R30" s="29"/>
      <c r="S30" s="29"/>
      <c r="T30" s="36"/>
      <c r="U30" s="28">
        <f t="shared" si="5"/>
        <v>44916</v>
      </c>
      <c r="V30" s="29">
        <v>21</v>
      </c>
      <c r="W30" s="30"/>
      <c r="X30" s="29"/>
      <c r="Y30" s="36"/>
      <c r="Z30" s="31">
        <f t="shared" si="6"/>
        <v>44947</v>
      </c>
      <c r="AA30" s="32">
        <v>21</v>
      </c>
      <c r="AB30" s="32"/>
      <c r="AC30" s="32"/>
      <c r="AD30" s="33"/>
      <c r="AE30" s="28">
        <f t="shared" si="7"/>
        <v>44978</v>
      </c>
      <c r="AF30" s="29">
        <v>21</v>
      </c>
      <c r="AG30" s="29"/>
      <c r="AH30" s="67">
        <v>7</v>
      </c>
      <c r="AI30" s="36"/>
      <c r="AJ30" s="28">
        <f t="shared" si="8"/>
        <v>45006</v>
      </c>
      <c r="AK30" s="29">
        <v>21</v>
      </c>
      <c r="AL30" s="29"/>
      <c r="AM30" s="67">
        <v>7</v>
      </c>
      <c r="AN30" s="36"/>
      <c r="AO30" s="28">
        <f t="shared" si="9"/>
        <v>45037</v>
      </c>
      <c r="AP30" s="29">
        <v>21</v>
      </c>
      <c r="AQ30" s="30"/>
      <c r="AR30" s="29"/>
      <c r="AS30" s="36"/>
      <c r="AT30" s="31">
        <f t="shared" si="10"/>
        <v>45067</v>
      </c>
      <c r="AU30" s="32">
        <v>21</v>
      </c>
      <c r="AV30" s="32"/>
      <c r="AW30" s="32"/>
      <c r="AX30" s="33"/>
      <c r="AY30" s="28">
        <f t="shared" si="11"/>
        <v>45098</v>
      </c>
      <c r="AZ30" s="29">
        <v>21</v>
      </c>
      <c r="BA30" s="29"/>
      <c r="BC30" s="36"/>
      <c r="BD30" s="28">
        <f t="shared" si="12"/>
        <v>45128</v>
      </c>
      <c r="BE30" s="29">
        <v>21</v>
      </c>
      <c r="BF30" s="30"/>
      <c r="BG30" s="29"/>
      <c r="BH30" s="36"/>
    </row>
    <row r="31" spans="1:60" ht="16.5" customHeight="1">
      <c r="A31" s="28">
        <f t="shared" si="1"/>
        <v>44795</v>
      </c>
      <c r="B31" s="29">
        <v>22</v>
      </c>
      <c r="C31" s="30"/>
      <c r="D31" s="29"/>
      <c r="E31" s="29"/>
      <c r="F31" s="28">
        <f t="shared" si="2"/>
        <v>44826</v>
      </c>
      <c r="G31" s="29">
        <v>22</v>
      </c>
      <c r="H31" s="29"/>
      <c r="I31" s="29"/>
      <c r="J31" s="29"/>
      <c r="K31" s="31">
        <f t="shared" si="3"/>
        <v>44856</v>
      </c>
      <c r="L31" s="32">
        <v>22</v>
      </c>
      <c r="M31" s="32"/>
      <c r="N31" s="32"/>
      <c r="O31" s="33"/>
      <c r="P31" s="28">
        <f t="shared" si="4"/>
        <v>44887</v>
      </c>
      <c r="Q31" s="29">
        <v>22</v>
      </c>
      <c r="R31" s="29"/>
      <c r="S31" s="29"/>
      <c r="T31" s="36"/>
      <c r="U31" s="28">
        <f t="shared" si="5"/>
        <v>44917</v>
      </c>
      <c r="V31" s="29">
        <v>22</v>
      </c>
      <c r="W31" s="30"/>
      <c r="X31" s="29"/>
      <c r="Y31" s="36"/>
      <c r="Z31" s="31">
        <f t="shared" si="6"/>
        <v>44948</v>
      </c>
      <c r="AA31" s="32">
        <v>22</v>
      </c>
      <c r="AB31" s="32"/>
      <c r="AC31" s="32"/>
      <c r="AD31" s="33"/>
      <c r="AE31" s="28">
        <f t="shared" si="7"/>
        <v>44979</v>
      </c>
      <c r="AF31" s="29">
        <v>22</v>
      </c>
      <c r="AG31" s="29"/>
      <c r="AH31" s="29"/>
      <c r="AI31" s="36"/>
      <c r="AJ31" s="28">
        <f t="shared" si="8"/>
        <v>45007</v>
      </c>
      <c r="AK31" s="29">
        <v>22</v>
      </c>
      <c r="AL31" s="29"/>
      <c r="AM31" s="29"/>
      <c r="AN31" s="36"/>
      <c r="AO31" s="31">
        <f t="shared" si="9"/>
        <v>45038</v>
      </c>
      <c r="AP31" s="32">
        <v>22</v>
      </c>
      <c r="AQ31" s="32"/>
      <c r="AR31" s="32"/>
      <c r="AS31" s="33"/>
      <c r="AT31" s="28">
        <f t="shared" si="10"/>
        <v>45068</v>
      </c>
      <c r="AU31" s="29">
        <v>22</v>
      </c>
      <c r="AV31" s="29"/>
      <c r="AW31" s="67">
        <v>7</v>
      </c>
      <c r="AX31" s="36"/>
      <c r="AY31" s="28">
        <f t="shared" si="11"/>
        <v>45099</v>
      </c>
      <c r="AZ31" s="29">
        <v>22</v>
      </c>
      <c r="BA31" s="29"/>
      <c r="BC31" s="36"/>
      <c r="BD31" s="31">
        <f t="shared" si="12"/>
        <v>45129</v>
      </c>
      <c r="BE31" s="32">
        <v>22</v>
      </c>
      <c r="BF31" s="32"/>
      <c r="BG31" s="32"/>
      <c r="BH31" s="33"/>
    </row>
    <row r="32" spans="1:60" ht="16.5" customHeight="1">
      <c r="A32" s="28">
        <f t="shared" si="1"/>
        <v>44796</v>
      </c>
      <c r="B32" s="29">
        <v>23</v>
      </c>
      <c r="C32" s="30"/>
      <c r="D32" s="29"/>
      <c r="E32" s="29"/>
      <c r="F32" s="28">
        <f t="shared" si="2"/>
        <v>44827</v>
      </c>
      <c r="G32" s="29">
        <v>23</v>
      </c>
      <c r="H32" s="29"/>
      <c r="I32" s="29"/>
      <c r="J32" s="29"/>
      <c r="K32" s="31">
        <f t="shared" si="3"/>
        <v>44857</v>
      </c>
      <c r="L32" s="32">
        <v>23</v>
      </c>
      <c r="M32" s="32"/>
      <c r="N32" s="32"/>
      <c r="O32" s="33"/>
      <c r="P32" s="28">
        <f t="shared" si="4"/>
        <v>44888</v>
      </c>
      <c r="Q32" s="29">
        <v>23</v>
      </c>
      <c r="R32" s="29"/>
      <c r="S32" s="29"/>
      <c r="T32" s="36"/>
      <c r="U32" s="28">
        <f t="shared" si="5"/>
        <v>44918</v>
      </c>
      <c r="V32" s="29">
        <v>23</v>
      </c>
      <c r="W32" s="30"/>
      <c r="X32" s="29"/>
      <c r="Y32" s="36"/>
      <c r="Z32" s="28">
        <f t="shared" si="6"/>
        <v>44949</v>
      </c>
      <c r="AA32" s="29">
        <v>23</v>
      </c>
      <c r="AB32" s="29"/>
      <c r="AC32" s="29"/>
      <c r="AD32" s="36"/>
      <c r="AE32" s="28">
        <f t="shared" si="7"/>
        <v>44980</v>
      </c>
      <c r="AF32" s="29">
        <v>23</v>
      </c>
      <c r="AG32" s="29"/>
      <c r="AH32" s="29"/>
      <c r="AI32" s="36"/>
      <c r="AJ32" s="28">
        <f t="shared" si="8"/>
        <v>45008</v>
      </c>
      <c r="AK32" s="29">
        <v>23</v>
      </c>
      <c r="AL32" s="29"/>
      <c r="AM32" s="29"/>
      <c r="AN32" s="36"/>
      <c r="AO32" s="31">
        <f t="shared" si="9"/>
        <v>45039</v>
      </c>
      <c r="AP32" s="32">
        <v>23</v>
      </c>
      <c r="AQ32" s="32"/>
      <c r="AR32" s="32"/>
      <c r="AS32" s="33"/>
      <c r="AT32" s="28">
        <f t="shared" si="10"/>
        <v>45069</v>
      </c>
      <c r="AU32" s="29">
        <v>23</v>
      </c>
      <c r="AV32" s="29"/>
      <c r="AW32" s="67">
        <v>7</v>
      </c>
      <c r="AX32" s="36"/>
      <c r="AY32" s="28">
        <f t="shared" si="11"/>
        <v>45100</v>
      </c>
      <c r="AZ32" s="29">
        <v>23</v>
      </c>
      <c r="BA32" s="29"/>
      <c r="BB32" s="29"/>
      <c r="BC32" s="36"/>
      <c r="BD32" s="31">
        <f t="shared" si="12"/>
        <v>45130</v>
      </c>
      <c r="BE32" s="32">
        <v>23</v>
      </c>
      <c r="BF32" s="32"/>
      <c r="BG32" s="32"/>
      <c r="BH32" s="33"/>
    </row>
    <row r="33" spans="1:61" ht="16.5" customHeight="1">
      <c r="A33" s="28">
        <f t="shared" si="1"/>
        <v>44797</v>
      </c>
      <c r="B33" s="29">
        <v>24</v>
      </c>
      <c r="C33" s="30"/>
      <c r="D33" s="29"/>
      <c r="E33" s="29"/>
      <c r="F33" s="31">
        <f t="shared" si="2"/>
        <v>44828</v>
      </c>
      <c r="G33" s="32">
        <v>24</v>
      </c>
      <c r="H33" s="32"/>
      <c r="I33" s="39"/>
      <c r="J33" s="32"/>
      <c r="K33" s="28">
        <f t="shared" si="3"/>
        <v>44858</v>
      </c>
      <c r="L33" s="29">
        <v>24</v>
      </c>
      <c r="M33" s="30"/>
      <c r="N33" s="29"/>
      <c r="O33" s="36"/>
      <c r="P33" s="28">
        <f t="shared" si="4"/>
        <v>44889</v>
      </c>
      <c r="Q33" s="29">
        <v>24</v>
      </c>
      <c r="R33" s="29"/>
      <c r="S33" s="29"/>
      <c r="T33" s="36"/>
      <c r="U33" s="31">
        <f t="shared" si="5"/>
        <v>44919</v>
      </c>
      <c r="V33" s="32">
        <v>24</v>
      </c>
      <c r="W33" s="32"/>
      <c r="X33" s="32"/>
      <c r="Y33" s="33"/>
      <c r="Z33" s="28">
        <f t="shared" si="6"/>
        <v>44950</v>
      </c>
      <c r="AA33" s="29">
        <v>24</v>
      </c>
      <c r="AB33" s="29"/>
      <c r="AC33" s="29"/>
      <c r="AD33" s="36"/>
      <c r="AE33" s="28">
        <f t="shared" si="7"/>
        <v>44981</v>
      </c>
      <c r="AF33" s="29">
        <v>24</v>
      </c>
      <c r="AG33" s="29"/>
      <c r="AH33" s="29"/>
      <c r="AI33" s="36"/>
      <c r="AJ33" s="28">
        <f t="shared" si="8"/>
        <v>45009</v>
      </c>
      <c r="AK33" s="29">
        <v>24</v>
      </c>
      <c r="AL33" s="29"/>
      <c r="AM33" s="29"/>
      <c r="AN33" s="36"/>
      <c r="AO33" s="28">
        <f t="shared" si="9"/>
        <v>45040</v>
      </c>
      <c r="AP33" s="29">
        <v>24</v>
      </c>
      <c r="AQ33" s="29"/>
      <c r="AR33" s="67">
        <v>7</v>
      </c>
      <c r="AS33" s="36"/>
      <c r="AT33" s="28">
        <f t="shared" si="10"/>
        <v>45070</v>
      </c>
      <c r="AU33" s="29">
        <v>24</v>
      </c>
      <c r="AV33" s="29"/>
      <c r="AW33" s="29"/>
      <c r="AX33" s="36"/>
      <c r="AY33" s="31">
        <f t="shared" si="11"/>
        <v>45101</v>
      </c>
      <c r="AZ33" s="32">
        <v>24</v>
      </c>
      <c r="BA33" s="32"/>
      <c r="BB33" s="32"/>
      <c r="BC33" s="33"/>
      <c r="BD33" s="28">
        <f t="shared" si="12"/>
        <v>45131</v>
      </c>
      <c r="BE33" s="29">
        <v>24</v>
      </c>
      <c r="BF33" s="30"/>
      <c r="BG33" s="29"/>
      <c r="BH33" s="36"/>
    </row>
    <row r="34" spans="1:61" ht="16.5" customHeight="1">
      <c r="A34" s="28">
        <f t="shared" si="1"/>
        <v>44798</v>
      </c>
      <c r="B34" s="29">
        <v>25</v>
      </c>
      <c r="C34" s="30"/>
      <c r="D34" s="29"/>
      <c r="E34" s="29"/>
      <c r="F34" s="31">
        <f t="shared" si="2"/>
        <v>44829</v>
      </c>
      <c r="G34" s="32">
        <v>25</v>
      </c>
      <c r="H34" s="32"/>
      <c r="I34" s="39"/>
      <c r="J34" s="32"/>
      <c r="K34" s="28">
        <f t="shared" si="3"/>
        <v>44859</v>
      </c>
      <c r="L34" s="29">
        <v>25</v>
      </c>
      <c r="M34" s="30"/>
      <c r="N34" s="29"/>
      <c r="O34" s="36"/>
      <c r="P34" s="28">
        <f t="shared" si="4"/>
        <v>44890</v>
      </c>
      <c r="Q34" s="29">
        <v>25</v>
      </c>
      <c r="R34" s="29"/>
      <c r="S34" s="29"/>
      <c r="T34" s="36"/>
      <c r="U34" s="34">
        <f t="shared" si="5"/>
        <v>44920</v>
      </c>
      <c r="V34" s="35">
        <v>25</v>
      </c>
      <c r="W34" s="35"/>
      <c r="X34" s="96" t="s">
        <v>31</v>
      </c>
      <c r="Y34" s="80"/>
      <c r="Z34" s="28">
        <f t="shared" si="6"/>
        <v>44951</v>
      </c>
      <c r="AA34" s="29">
        <v>25</v>
      </c>
      <c r="AB34" s="29"/>
      <c r="AC34" s="29"/>
      <c r="AD34" s="36"/>
      <c r="AE34" s="31">
        <f t="shared" si="7"/>
        <v>44982</v>
      </c>
      <c r="AF34" s="32">
        <v>25</v>
      </c>
      <c r="AG34" s="32"/>
      <c r="AH34" s="32"/>
      <c r="AI34" s="33"/>
      <c r="AJ34" s="31">
        <f t="shared" si="8"/>
        <v>45010</v>
      </c>
      <c r="AK34" s="32">
        <v>25</v>
      </c>
      <c r="AL34" s="32"/>
      <c r="AM34" s="32"/>
      <c r="AN34" s="33"/>
      <c r="AO34" s="28">
        <f t="shared" si="9"/>
        <v>45041</v>
      </c>
      <c r="AP34" s="29">
        <v>25</v>
      </c>
      <c r="AQ34" s="29"/>
      <c r="AR34" s="67">
        <v>7</v>
      </c>
      <c r="AS34" s="36"/>
      <c r="AT34" s="28">
        <f t="shared" si="10"/>
        <v>45071</v>
      </c>
      <c r="AU34" s="29">
        <v>25</v>
      </c>
      <c r="AV34" s="29"/>
      <c r="AW34" s="29"/>
      <c r="AX34" s="36"/>
      <c r="AY34" s="31">
        <f t="shared" si="11"/>
        <v>45102</v>
      </c>
      <c r="AZ34" s="32">
        <v>25</v>
      </c>
      <c r="BA34" s="32"/>
      <c r="BB34" s="32"/>
      <c r="BC34" s="33"/>
      <c r="BD34" s="28">
        <f t="shared" si="12"/>
        <v>45132</v>
      </c>
      <c r="BE34" s="29">
        <v>25</v>
      </c>
      <c r="BF34" s="30"/>
      <c r="BG34" s="29"/>
      <c r="BH34" s="36"/>
    </row>
    <row r="35" spans="1:61" ht="16.5" customHeight="1">
      <c r="A35" s="28">
        <f t="shared" si="1"/>
        <v>44799</v>
      </c>
      <c r="B35" s="29">
        <v>26</v>
      </c>
      <c r="C35" s="30"/>
      <c r="D35" s="29"/>
      <c r="E35" s="29"/>
      <c r="F35" s="28">
        <f t="shared" si="2"/>
        <v>44830</v>
      </c>
      <c r="G35" s="29">
        <v>26</v>
      </c>
      <c r="H35" s="29"/>
      <c r="I35" s="29"/>
      <c r="J35" s="29"/>
      <c r="K35" s="28">
        <f t="shared" si="3"/>
        <v>44860</v>
      </c>
      <c r="L35" s="29">
        <v>26</v>
      </c>
      <c r="M35" s="30"/>
      <c r="N35" s="29"/>
      <c r="O35" s="36"/>
      <c r="P35" s="31">
        <f t="shared" si="4"/>
        <v>44891</v>
      </c>
      <c r="Q35" s="32">
        <v>26</v>
      </c>
      <c r="R35" s="32"/>
      <c r="S35" s="32"/>
      <c r="T35" s="33"/>
      <c r="U35" s="28">
        <f t="shared" si="5"/>
        <v>44921</v>
      </c>
      <c r="V35" s="29">
        <v>26</v>
      </c>
      <c r="W35" s="30"/>
      <c r="X35" s="29"/>
      <c r="Y35" s="36"/>
      <c r="Z35" s="28">
        <f t="shared" si="6"/>
        <v>44952</v>
      </c>
      <c r="AA35" s="29">
        <v>26</v>
      </c>
      <c r="AB35" s="29"/>
      <c r="AC35" s="29"/>
      <c r="AD35" s="36"/>
      <c r="AE35" s="31">
        <f t="shared" si="7"/>
        <v>44983</v>
      </c>
      <c r="AF35" s="32">
        <v>26</v>
      </c>
      <c r="AG35" s="32"/>
      <c r="AH35" s="32"/>
      <c r="AI35" s="33"/>
      <c r="AJ35" s="31">
        <f t="shared" si="8"/>
        <v>45011</v>
      </c>
      <c r="AK35" s="32">
        <v>26</v>
      </c>
      <c r="AL35" s="32"/>
      <c r="AM35" s="32"/>
      <c r="AN35" s="33"/>
      <c r="AO35" s="28">
        <f t="shared" si="9"/>
        <v>45042</v>
      </c>
      <c r="AP35" s="29">
        <v>26</v>
      </c>
      <c r="AQ35" s="29"/>
      <c r="AR35" s="29"/>
      <c r="AS35" s="36"/>
      <c r="AT35" s="28">
        <f t="shared" si="10"/>
        <v>45072</v>
      </c>
      <c r="AU35" s="29">
        <v>26</v>
      </c>
      <c r="AV35" s="29"/>
      <c r="AW35" s="29"/>
      <c r="AX35" s="36"/>
      <c r="AY35" s="28">
        <f t="shared" si="11"/>
        <v>45103</v>
      </c>
      <c r="AZ35" s="29">
        <v>26</v>
      </c>
      <c r="BA35" s="29"/>
      <c r="BC35" s="36"/>
      <c r="BD35" s="28">
        <f t="shared" si="12"/>
        <v>45133</v>
      </c>
      <c r="BE35" s="29">
        <v>26</v>
      </c>
      <c r="BF35" s="30"/>
      <c r="BG35" s="29"/>
      <c r="BH35" s="36"/>
    </row>
    <row r="36" spans="1:61" ht="16.5" customHeight="1">
      <c r="A36" s="31">
        <f t="shared" si="1"/>
        <v>44800</v>
      </c>
      <c r="B36" s="32">
        <v>27</v>
      </c>
      <c r="C36" s="32"/>
      <c r="D36" s="32"/>
      <c r="E36" s="32"/>
      <c r="F36" s="28">
        <f t="shared" si="2"/>
        <v>44831</v>
      </c>
      <c r="G36" s="29">
        <v>27</v>
      </c>
      <c r="H36" s="29"/>
      <c r="I36" s="29"/>
      <c r="J36" s="29"/>
      <c r="K36" s="28">
        <f t="shared" si="3"/>
        <v>44861</v>
      </c>
      <c r="L36" s="29">
        <v>27</v>
      </c>
      <c r="M36" s="30"/>
      <c r="N36" s="29"/>
      <c r="O36" s="36"/>
      <c r="P36" s="31">
        <f t="shared" si="4"/>
        <v>44892</v>
      </c>
      <c r="Q36" s="32">
        <v>27</v>
      </c>
      <c r="R36" s="32"/>
      <c r="S36" s="32"/>
      <c r="T36" s="33"/>
      <c r="U36" s="28">
        <f t="shared" si="5"/>
        <v>44922</v>
      </c>
      <c r="V36" s="29">
        <v>27</v>
      </c>
      <c r="W36" s="30"/>
      <c r="X36" s="29"/>
      <c r="Y36" s="36"/>
      <c r="Z36" s="28">
        <f t="shared" si="6"/>
        <v>44953</v>
      </c>
      <c r="AA36" s="29">
        <v>27</v>
      </c>
      <c r="AB36" s="29"/>
      <c r="AC36" s="29"/>
      <c r="AD36" s="36"/>
      <c r="AE36" s="28">
        <f t="shared" si="7"/>
        <v>44984</v>
      </c>
      <c r="AF36" s="29">
        <v>27</v>
      </c>
      <c r="AG36" s="29"/>
      <c r="AH36" s="67">
        <v>7</v>
      </c>
      <c r="AI36" s="36"/>
      <c r="AJ36" s="28">
        <f t="shared" si="8"/>
        <v>45012</v>
      </c>
      <c r="AK36" s="29">
        <v>27</v>
      </c>
      <c r="AL36" s="29"/>
      <c r="AM36" s="67">
        <v>7</v>
      </c>
      <c r="AN36" s="36"/>
      <c r="AO36" s="28">
        <f t="shared" si="9"/>
        <v>45043</v>
      </c>
      <c r="AP36" s="29">
        <v>27</v>
      </c>
      <c r="AQ36" s="29"/>
      <c r="AR36" s="29"/>
      <c r="AS36" s="36"/>
      <c r="AT36" s="31">
        <f t="shared" si="10"/>
        <v>45073</v>
      </c>
      <c r="AU36" s="32">
        <v>27</v>
      </c>
      <c r="AV36" s="32"/>
      <c r="AW36" s="32"/>
      <c r="AX36" s="33"/>
      <c r="AY36" s="28">
        <f t="shared" si="11"/>
        <v>45104</v>
      </c>
      <c r="AZ36" s="29">
        <v>27</v>
      </c>
      <c r="BA36" s="29"/>
      <c r="BB36" s="40">
        <v>7</v>
      </c>
      <c r="BC36" s="36"/>
      <c r="BD36" s="28">
        <f t="shared" si="12"/>
        <v>45134</v>
      </c>
      <c r="BE36" s="29">
        <v>27</v>
      </c>
      <c r="BF36" s="30"/>
      <c r="BG36" s="29"/>
      <c r="BH36" s="36"/>
    </row>
    <row r="37" spans="1:61" ht="16.5" customHeight="1">
      <c r="A37" s="31">
        <f t="shared" si="1"/>
        <v>44801</v>
      </c>
      <c r="B37" s="32">
        <v>28</v>
      </c>
      <c r="C37" s="32"/>
      <c r="D37" s="32"/>
      <c r="E37" s="32"/>
      <c r="F37" s="28">
        <f t="shared" si="2"/>
        <v>44832</v>
      </c>
      <c r="G37" s="29">
        <v>28</v>
      </c>
      <c r="H37" s="29"/>
      <c r="I37" s="29"/>
      <c r="J37" s="29"/>
      <c r="K37" s="28">
        <f t="shared" si="3"/>
        <v>44862</v>
      </c>
      <c r="L37" s="29">
        <v>28</v>
      </c>
      <c r="M37" s="30"/>
      <c r="N37" s="29"/>
      <c r="O37" s="36"/>
      <c r="P37" s="28">
        <f t="shared" si="4"/>
        <v>44893</v>
      </c>
      <c r="Q37" s="29">
        <v>28</v>
      </c>
      <c r="R37" s="29"/>
      <c r="S37" s="29"/>
      <c r="T37" s="36"/>
      <c r="U37" s="28">
        <f t="shared" si="5"/>
        <v>44923</v>
      </c>
      <c r="V37" s="29">
        <v>28</v>
      </c>
      <c r="W37" s="30"/>
      <c r="X37" s="29"/>
      <c r="Y37" s="36"/>
      <c r="Z37" s="31">
        <f t="shared" si="6"/>
        <v>44954</v>
      </c>
      <c r="AA37" s="32">
        <v>28</v>
      </c>
      <c r="AB37" s="32"/>
      <c r="AC37" s="32"/>
      <c r="AD37" s="33"/>
      <c r="AE37" s="28">
        <f t="shared" si="7"/>
        <v>44985</v>
      </c>
      <c r="AF37" s="29">
        <v>28</v>
      </c>
      <c r="AG37" s="29"/>
      <c r="AH37" s="67">
        <v>7</v>
      </c>
      <c r="AI37" s="36"/>
      <c r="AJ37" s="28">
        <f t="shared" si="8"/>
        <v>45013</v>
      </c>
      <c r="AK37" s="29">
        <v>28</v>
      </c>
      <c r="AL37" s="29"/>
      <c r="AM37" s="67">
        <v>7</v>
      </c>
      <c r="AN37" s="36"/>
      <c r="AO37" s="28">
        <f t="shared" si="9"/>
        <v>45044</v>
      </c>
      <c r="AP37" s="29">
        <v>28</v>
      </c>
      <c r="AQ37" s="29"/>
      <c r="AR37" s="29"/>
      <c r="AS37" s="36"/>
      <c r="AT37" s="31">
        <f t="shared" si="10"/>
        <v>45074</v>
      </c>
      <c r="AU37" s="32">
        <v>28</v>
      </c>
      <c r="AV37" s="32"/>
      <c r="AW37" s="32"/>
      <c r="AX37" s="33"/>
      <c r="AY37" s="28">
        <f t="shared" si="11"/>
        <v>45105</v>
      </c>
      <c r="AZ37" s="29">
        <v>28</v>
      </c>
      <c r="BA37" s="29"/>
      <c r="BB37" s="40">
        <v>7</v>
      </c>
      <c r="BC37" s="36"/>
      <c r="BD37" s="28">
        <f t="shared" si="12"/>
        <v>45135</v>
      </c>
      <c r="BE37" s="29">
        <v>28</v>
      </c>
      <c r="BF37" s="30"/>
      <c r="BG37" s="29"/>
      <c r="BH37" s="36"/>
    </row>
    <row r="38" spans="1:61" ht="16.5" customHeight="1">
      <c r="A38" s="28">
        <f t="shared" si="1"/>
        <v>44802</v>
      </c>
      <c r="B38" s="29">
        <v>29</v>
      </c>
      <c r="C38" s="30"/>
      <c r="D38" s="29"/>
      <c r="E38" s="29"/>
      <c r="F38" s="28">
        <f t="shared" si="2"/>
        <v>44833</v>
      </c>
      <c r="G38" s="29">
        <v>29</v>
      </c>
      <c r="H38" s="29"/>
      <c r="I38" s="29"/>
      <c r="J38" s="29"/>
      <c r="K38" s="31">
        <f t="shared" si="3"/>
        <v>44863</v>
      </c>
      <c r="L38" s="32">
        <v>29</v>
      </c>
      <c r="M38" s="32"/>
      <c r="N38" s="32"/>
      <c r="O38" s="33"/>
      <c r="P38" s="28">
        <f t="shared" si="4"/>
        <v>44894</v>
      </c>
      <c r="Q38" s="29">
        <v>29</v>
      </c>
      <c r="R38" s="29"/>
      <c r="S38" s="29"/>
      <c r="T38" s="36"/>
      <c r="U38" s="28">
        <f t="shared" si="5"/>
        <v>44924</v>
      </c>
      <c r="V38" s="29">
        <v>29</v>
      </c>
      <c r="W38" s="30"/>
      <c r="X38" s="29"/>
      <c r="Y38" s="36"/>
      <c r="Z38" s="31">
        <f t="shared" si="6"/>
        <v>44955</v>
      </c>
      <c r="AA38" s="32">
        <v>29</v>
      </c>
      <c r="AB38" s="32"/>
      <c r="AC38" s="32"/>
      <c r="AD38" s="33"/>
      <c r="AE38" s="28"/>
      <c r="AF38" s="29"/>
      <c r="AG38" s="29"/>
      <c r="AH38" s="29"/>
      <c r="AI38" s="36"/>
      <c r="AJ38" s="28">
        <f t="shared" si="8"/>
        <v>45014</v>
      </c>
      <c r="AK38" s="29">
        <v>29</v>
      </c>
      <c r="AL38" s="29"/>
      <c r="AM38" s="29"/>
      <c r="AN38" s="36"/>
      <c r="AO38" s="31">
        <f t="shared" si="9"/>
        <v>45045</v>
      </c>
      <c r="AP38" s="32">
        <v>29</v>
      </c>
      <c r="AQ38" s="32"/>
      <c r="AR38" s="32"/>
      <c r="AS38" s="33"/>
      <c r="AT38" s="34">
        <f t="shared" si="10"/>
        <v>45075</v>
      </c>
      <c r="AU38" s="35">
        <v>29</v>
      </c>
      <c r="AV38" s="35"/>
      <c r="AW38" s="94" t="s">
        <v>32</v>
      </c>
      <c r="AX38" s="80"/>
      <c r="AY38" s="28">
        <f t="shared" si="11"/>
        <v>45106</v>
      </c>
      <c r="AZ38" s="29">
        <v>29</v>
      </c>
      <c r="BA38" s="29"/>
      <c r="BB38" s="40">
        <v>7</v>
      </c>
      <c r="BC38" s="36"/>
      <c r="BD38" s="31">
        <f t="shared" si="12"/>
        <v>45136</v>
      </c>
      <c r="BE38" s="32">
        <v>29</v>
      </c>
      <c r="BF38" s="32"/>
      <c r="BG38" s="32"/>
      <c r="BH38" s="33"/>
    </row>
    <row r="39" spans="1:61" ht="16.5" customHeight="1">
      <c r="A39" s="28">
        <f t="shared" si="1"/>
        <v>44803</v>
      </c>
      <c r="B39" s="29">
        <v>30</v>
      </c>
      <c r="C39" s="30"/>
      <c r="D39" s="29"/>
      <c r="E39" s="29"/>
      <c r="F39" s="28">
        <f t="shared" si="2"/>
        <v>44834</v>
      </c>
      <c r="G39" s="29">
        <v>30</v>
      </c>
      <c r="H39" s="29"/>
      <c r="I39" s="29"/>
      <c r="J39" s="29"/>
      <c r="K39" s="31">
        <f t="shared" si="3"/>
        <v>44864</v>
      </c>
      <c r="L39" s="32">
        <v>30</v>
      </c>
      <c r="M39" s="32"/>
      <c r="N39" s="32"/>
      <c r="O39" s="33"/>
      <c r="P39" s="28">
        <f t="shared" si="4"/>
        <v>44895</v>
      </c>
      <c r="Q39" s="29">
        <v>30</v>
      </c>
      <c r="R39" s="29"/>
      <c r="S39" s="29"/>
      <c r="T39" s="36"/>
      <c r="U39" s="28">
        <f t="shared" si="5"/>
        <v>44925</v>
      </c>
      <c r="V39" s="29">
        <v>30</v>
      </c>
      <c r="W39" s="30"/>
      <c r="X39" s="29"/>
      <c r="Y39" s="36"/>
      <c r="Z39" s="28">
        <f t="shared" si="6"/>
        <v>44956</v>
      </c>
      <c r="AA39" s="29">
        <v>30</v>
      </c>
      <c r="AB39" s="29"/>
      <c r="AC39" s="29"/>
      <c r="AD39" s="36"/>
      <c r="AE39" s="28"/>
      <c r="AF39" s="29"/>
      <c r="AG39" s="29"/>
      <c r="AH39" s="29"/>
      <c r="AI39" s="36"/>
      <c r="AJ39" s="28">
        <f t="shared" si="8"/>
        <v>45015</v>
      </c>
      <c r="AK39" s="29">
        <v>30</v>
      </c>
      <c r="AL39" s="29"/>
      <c r="AM39" s="29"/>
      <c r="AN39" s="36"/>
      <c r="AO39" s="31">
        <f t="shared" si="9"/>
        <v>45046</v>
      </c>
      <c r="AP39" s="32">
        <v>30</v>
      </c>
      <c r="AQ39" s="32"/>
      <c r="AR39" s="32"/>
      <c r="AS39" s="33"/>
      <c r="AT39" s="28">
        <f t="shared" si="10"/>
        <v>45076</v>
      </c>
      <c r="AU39" s="29">
        <v>30</v>
      </c>
      <c r="AV39" s="29"/>
      <c r="AW39" s="67">
        <v>7</v>
      </c>
      <c r="AX39" s="36"/>
      <c r="AY39" s="28">
        <f t="shared" si="11"/>
        <v>45107</v>
      </c>
      <c r="AZ39" s="29">
        <v>30</v>
      </c>
      <c r="BA39" s="29"/>
      <c r="BB39" s="29"/>
      <c r="BC39" s="36"/>
      <c r="BD39" s="31">
        <f t="shared" si="12"/>
        <v>45137</v>
      </c>
      <c r="BE39" s="32">
        <v>30</v>
      </c>
      <c r="BF39" s="32"/>
      <c r="BG39" s="32"/>
      <c r="BH39" s="33"/>
    </row>
    <row r="40" spans="1:61" ht="16.5" customHeight="1">
      <c r="A40" s="28">
        <f t="shared" si="1"/>
        <v>44804</v>
      </c>
      <c r="B40" s="29">
        <v>31</v>
      </c>
      <c r="C40" s="30"/>
      <c r="D40" s="29"/>
      <c r="E40" s="29"/>
      <c r="F40" s="28"/>
      <c r="G40" s="29"/>
      <c r="H40" s="29"/>
      <c r="I40" s="29"/>
      <c r="J40" s="29"/>
      <c r="K40" s="28">
        <f t="shared" si="3"/>
        <v>44865</v>
      </c>
      <c r="L40" s="29">
        <v>31</v>
      </c>
      <c r="M40" s="30"/>
      <c r="N40" s="29"/>
      <c r="O40" s="36"/>
      <c r="P40" s="28"/>
      <c r="Q40" s="29"/>
      <c r="R40" s="29"/>
      <c r="S40" s="29"/>
      <c r="T40" s="36"/>
      <c r="U40" s="31">
        <f t="shared" si="5"/>
        <v>44926</v>
      </c>
      <c r="V40" s="32">
        <v>31</v>
      </c>
      <c r="W40" s="32"/>
      <c r="X40" s="32"/>
      <c r="Y40" s="33"/>
      <c r="Z40" s="28">
        <f t="shared" si="6"/>
        <v>44957</v>
      </c>
      <c r="AA40" s="29">
        <v>31</v>
      </c>
      <c r="AB40" s="29"/>
      <c r="AC40" s="29"/>
      <c r="AD40" s="36"/>
      <c r="AE40" s="28"/>
      <c r="AF40" s="29"/>
      <c r="AG40" s="29"/>
      <c r="AH40" s="29"/>
      <c r="AI40" s="36"/>
      <c r="AJ40" s="28">
        <f t="shared" si="8"/>
        <v>45016</v>
      </c>
      <c r="AK40" s="29">
        <v>31</v>
      </c>
      <c r="AL40" s="29"/>
      <c r="AM40" s="29"/>
      <c r="AN40" s="36"/>
      <c r="AO40" s="28"/>
      <c r="AP40" s="29"/>
      <c r="AQ40" s="29"/>
      <c r="AR40" s="29"/>
      <c r="AS40" s="36"/>
      <c r="AT40" s="28">
        <f t="shared" si="10"/>
        <v>45077</v>
      </c>
      <c r="AU40" s="29">
        <v>31</v>
      </c>
      <c r="AV40" s="29"/>
      <c r="AW40" s="67">
        <v>7</v>
      </c>
      <c r="AX40" s="36"/>
      <c r="AY40" s="28"/>
      <c r="AZ40" s="29"/>
      <c r="BA40" s="29"/>
      <c r="BB40" s="29"/>
      <c r="BC40" s="36"/>
      <c r="BD40" s="41">
        <f t="shared" si="12"/>
        <v>45138</v>
      </c>
      <c r="BE40" s="42">
        <v>31</v>
      </c>
      <c r="BF40" s="43"/>
      <c r="BG40" s="42"/>
      <c r="BH40" s="44"/>
    </row>
    <row r="41" spans="1:61" ht="18" customHeight="1">
      <c r="A41" s="45" t="s">
        <v>33</v>
      </c>
      <c r="B41" s="46"/>
      <c r="C41" s="46"/>
      <c r="D41" s="46">
        <f>SUM(D10:D40)</f>
        <v>0</v>
      </c>
      <c r="E41" s="46"/>
      <c r="F41" s="45" t="s">
        <v>33</v>
      </c>
      <c r="G41" s="46"/>
      <c r="H41" s="46"/>
      <c r="I41" s="46">
        <f>SUM(I10:I40)</f>
        <v>0</v>
      </c>
      <c r="J41" s="46"/>
      <c r="K41" s="45" t="s">
        <v>33</v>
      </c>
      <c r="L41" s="46"/>
      <c r="M41" s="46"/>
      <c r="N41" s="46">
        <f>SUM(N10:N40)</f>
        <v>0</v>
      </c>
      <c r="O41" s="47"/>
      <c r="P41" s="45" t="s">
        <v>33</v>
      </c>
      <c r="Q41" s="46"/>
      <c r="R41" s="46"/>
      <c r="S41" s="46">
        <f>SUM(S10:S40)</f>
        <v>0</v>
      </c>
      <c r="T41" s="47"/>
      <c r="U41" s="45" t="s">
        <v>33</v>
      </c>
      <c r="V41" s="46"/>
      <c r="W41" s="46"/>
      <c r="X41" s="46">
        <f>SUM(X10:X40)</f>
        <v>0</v>
      </c>
      <c r="Y41" s="47"/>
      <c r="Z41" s="45" t="s">
        <v>33</v>
      </c>
      <c r="AA41" s="46"/>
      <c r="AB41" s="46"/>
      <c r="AC41" s="46">
        <f>SUM(AC10:AC40)</f>
        <v>0</v>
      </c>
      <c r="AD41" s="47"/>
      <c r="AE41" s="45" t="s">
        <v>33</v>
      </c>
      <c r="AF41" s="46"/>
      <c r="AG41" s="46"/>
      <c r="AH41" s="46">
        <f>SUM(AH10:AH40)</f>
        <v>42</v>
      </c>
      <c r="AI41" s="47"/>
      <c r="AJ41" s="45" t="s">
        <v>33</v>
      </c>
      <c r="AK41" s="46"/>
      <c r="AL41" s="46"/>
      <c r="AM41" s="46">
        <f>SUM(AM10:AM40)</f>
        <v>56</v>
      </c>
      <c r="AN41" s="47"/>
      <c r="AO41" s="45" t="s">
        <v>33</v>
      </c>
      <c r="AP41" s="46"/>
      <c r="AQ41" s="46"/>
      <c r="AR41" s="46">
        <f>SUM(AR10:AR40)</f>
        <v>28</v>
      </c>
      <c r="AS41" s="47"/>
      <c r="AT41" s="45" t="s">
        <v>33</v>
      </c>
      <c r="AU41" s="46"/>
      <c r="AV41" s="46"/>
      <c r="AW41" s="46">
        <f>SUM(AW10:AW40)</f>
        <v>70</v>
      </c>
      <c r="AX41" s="47"/>
      <c r="AY41" s="45" t="s">
        <v>33</v>
      </c>
      <c r="AZ41" s="46"/>
      <c r="BA41" s="46"/>
      <c r="BB41" s="46">
        <f>SUM(BB10:BB40)</f>
        <v>56</v>
      </c>
      <c r="BC41" s="47"/>
      <c r="BD41" s="45" t="s">
        <v>33</v>
      </c>
      <c r="BE41" s="46"/>
      <c r="BF41" s="46"/>
      <c r="BG41" s="46">
        <f>SUM(BG10:BG40)</f>
        <v>0</v>
      </c>
      <c r="BH41" s="47"/>
    </row>
    <row r="42" spans="1:61" ht="18" customHeight="1">
      <c r="A42" s="48" t="s">
        <v>34</v>
      </c>
      <c r="B42" s="49"/>
      <c r="C42" s="49"/>
      <c r="D42" s="49"/>
      <c r="E42" s="49">
        <f>SUM(E10:E40)</f>
        <v>0</v>
      </c>
      <c r="F42" s="48" t="s">
        <v>34</v>
      </c>
      <c r="G42" s="49"/>
      <c r="H42" s="49"/>
      <c r="I42" s="49"/>
      <c r="J42" s="49">
        <f>SUM(J10:J40)</f>
        <v>0</v>
      </c>
      <c r="K42" s="48" t="s">
        <v>34</v>
      </c>
      <c r="L42" s="49"/>
      <c r="M42" s="49"/>
      <c r="N42" s="49"/>
      <c r="O42" s="49">
        <f>SUM(O10:O40)</f>
        <v>0</v>
      </c>
      <c r="P42" s="48" t="s">
        <v>34</v>
      </c>
      <c r="Q42" s="49"/>
      <c r="R42" s="49"/>
      <c r="S42" s="49"/>
      <c r="T42" s="49">
        <f>SUM(T10:T40)</f>
        <v>0</v>
      </c>
      <c r="U42" s="48" t="s">
        <v>34</v>
      </c>
      <c r="V42" s="49"/>
      <c r="W42" s="49"/>
      <c r="X42" s="49"/>
      <c r="Y42" s="49">
        <f>SUM(Y10:Y40)</f>
        <v>0</v>
      </c>
      <c r="Z42" s="48" t="s">
        <v>34</v>
      </c>
      <c r="AA42" s="49"/>
      <c r="AB42" s="49"/>
      <c r="AC42" s="49"/>
      <c r="AD42" s="49">
        <f>SUM(AD10:AD40)</f>
        <v>0</v>
      </c>
      <c r="AE42" s="48" t="s">
        <v>34</v>
      </c>
      <c r="AF42" s="49"/>
      <c r="AG42" s="49"/>
      <c r="AH42" s="49"/>
      <c r="AI42" s="49">
        <f>SUM(AI10:AI40)</f>
        <v>0</v>
      </c>
      <c r="AJ42" s="48" t="s">
        <v>34</v>
      </c>
      <c r="AK42" s="49"/>
      <c r="AL42" s="49"/>
      <c r="AM42" s="49"/>
      <c r="AN42" s="49">
        <f>SUM(AN10:AN40)</f>
        <v>0</v>
      </c>
      <c r="AO42" s="48" t="s">
        <v>34</v>
      </c>
      <c r="AP42" s="49"/>
      <c r="AQ42" s="49"/>
      <c r="AR42" s="49"/>
      <c r="AS42" s="49">
        <f>SUM(AS10:AS40)</f>
        <v>0</v>
      </c>
      <c r="AT42" s="48" t="s">
        <v>34</v>
      </c>
      <c r="AU42" s="49"/>
      <c r="AV42" s="49"/>
      <c r="AW42" s="49"/>
      <c r="AX42" s="49">
        <f>SUM(AX10:AX40)</f>
        <v>0</v>
      </c>
      <c r="AY42" s="48" t="s">
        <v>34</v>
      </c>
      <c r="AZ42" s="49"/>
      <c r="BA42" s="49"/>
      <c r="BB42" s="49"/>
      <c r="BC42" s="49">
        <f>SUM(BC10:BC40)</f>
        <v>0</v>
      </c>
      <c r="BD42" s="48" t="s">
        <v>34</v>
      </c>
      <c r="BE42" s="49"/>
      <c r="BF42" s="49"/>
      <c r="BG42" s="49"/>
      <c r="BH42" s="50">
        <f>SUM(BH10:BH40)</f>
        <v>0</v>
      </c>
    </row>
    <row r="43" spans="1:61" ht="19.5" customHeight="1">
      <c r="A43" s="51" t="s">
        <v>35</v>
      </c>
      <c r="B43" s="52"/>
      <c r="C43" s="52"/>
      <c r="D43" s="97">
        <f>SUM(D41+E42)</f>
        <v>0</v>
      </c>
      <c r="E43" s="98"/>
      <c r="F43" s="51" t="s">
        <v>35</v>
      </c>
      <c r="G43" s="52"/>
      <c r="H43" s="52"/>
      <c r="I43" s="97">
        <f>SUM(I41+J42)</f>
        <v>0</v>
      </c>
      <c r="J43" s="98"/>
      <c r="K43" s="51" t="s">
        <v>35</v>
      </c>
      <c r="L43" s="52"/>
      <c r="M43" s="52"/>
      <c r="N43" s="74">
        <f>SUM(N41+O42)</f>
        <v>0</v>
      </c>
      <c r="O43" s="73"/>
      <c r="P43" s="51" t="s">
        <v>35</v>
      </c>
      <c r="Q43" s="52"/>
      <c r="R43" s="52"/>
      <c r="S43" s="74">
        <f>SUM(S41+T42)</f>
        <v>0</v>
      </c>
      <c r="T43" s="73"/>
      <c r="U43" s="51" t="s">
        <v>35</v>
      </c>
      <c r="V43" s="52"/>
      <c r="W43" s="52"/>
      <c r="X43" s="74">
        <f>SUM(X41+Y42)</f>
        <v>0</v>
      </c>
      <c r="Y43" s="73"/>
      <c r="Z43" s="51" t="s">
        <v>35</v>
      </c>
      <c r="AA43" s="52"/>
      <c r="AB43" s="52"/>
      <c r="AC43" s="74">
        <f>SUM(AC41+AD42)</f>
        <v>0</v>
      </c>
      <c r="AD43" s="73"/>
      <c r="AE43" s="51" t="s">
        <v>35</v>
      </c>
      <c r="AF43" s="52"/>
      <c r="AG43" s="52"/>
      <c r="AH43" s="74">
        <f>SUM(AH41+AI42)</f>
        <v>42</v>
      </c>
      <c r="AI43" s="73"/>
      <c r="AJ43" s="51" t="s">
        <v>35</v>
      </c>
      <c r="AK43" s="52"/>
      <c r="AL43" s="52"/>
      <c r="AM43" s="74">
        <f>SUM(AM41+AN42)</f>
        <v>56</v>
      </c>
      <c r="AN43" s="73"/>
      <c r="AO43" s="51" t="s">
        <v>35</v>
      </c>
      <c r="AP43" s="52"/>
      <c r="AQ43" s="52"/>
      <c r="AR43" s="74">
        <f>SUM(AR41+AS42)</f>
        <v>28</v>
      </c>
      <c r="AS43" s="73"/>
      <c r="AT43" s="51" t="s">
        <v>35</v>
      </c>
      <c r="AU43" s="52"/>
      <c r="AV43" s="52"/>
      <c r="AW43" s="74">
        <f>SUM(AW41+AX42)</f>
        <v>70</v>
      </c>
      <c r="AX43" s="73"/>
      <c r="AY43" s="51" t="s">
        <v>35</v>
      </c>
      <c r="AZ43" s="52"/>
      <c r="BA43" s="52"/>
      <c r="BB43" s="74">
        <f>SUM(BB41+BC42)</f>
        <v>56</v>
      </c>
      <c r="BC43" s="73"/>
      <c r="BD43" s="51" t="s">
        <v>35</v>
      </c>
      <c r="BE43" s="52"/>
      <c r="BF43" s="52"/>
      <c r="BG43" s="74">
        <f>SUM(BG41+BH42)</f>
        <v>0</v>
      </c>
      <c r="BH43" s="73"/>
      <c r="BI43">
        <f>SUM(AH41,AM41,AR41,AW41,BB41)</f>
        <v>252</v>
      </c>
    </row>
    <row r="44" spans="1:61" ht="19.5" customHeight="1">
      <c r="A44" s="69" t="s">
        <v>36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72">
        <f>SUM(A43:Y43)</f>
        <v>0</v>
      </c>
      <c r="V44" s="70"/>
      <c r="W44" s="70"/>
      <c r="X44" s="70"/>
      <c r="Y44" s="73"/>
      <c r="Z44" s="69" t="s">
        <v>37</v>
      </c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1"/>
      <c r="AY44" s="72">
        <f>SUM(Z43:BH43)</f>
        <v>252</v>
      </c>
      <c r="AZ44" s="70"/>
      <c r="BA44" s="70"/>
      <c r="BB44" s="70"/>
      <c r="BC44" s="70"/>
      <c r="BD44" s="70"/>
      <c r="BE44" s="70"/>
      <c r="BF44" s="70"/>
      <c r="BG44" s="70"/>
      <c r="BH44" s="73"/>
    </row>
    <row r="45" spans="1:61" ht="15.75" customHeight="1">
      <c r="A45" s="53"/>
      <c r="B45" s="53"/>
      <c r="C45" s="53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</row>
    <row r="46" spans="1:61" ht="15.75" customHeight="1">
      <c r="A46" s="55" t="s">
        <v>38</v>
      </c>
      <c r="B46" s="55"/>
      <c r="C46" s="55"/>
      <c r="D46" s="55"/>
      <c r="E46" s="55"/>
      <c r="F46" s="55"/>
      <c r="G46" s="55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6" t="s">
        <v>55</v>
      </c>
      <c r="U46" s="56"/>
      <c r="V46" s="56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7" t="s">
        <v>39</v>
      </c>
      <c r="AQ46" s="57"/>
      <c r="AR46" s="57"/>
      <c r="AS46" s="57"/>
      <c r="AT46" s="57"/>
      <c r="AU46" s="54"/>
      <c r="AV46" s="54"/>
      <c r="AW46" s="58" t="s">
        <v>40</v>
      </c>
      <c r="AX46" s="58"/>
      <c r="AY46" s="58"/>
      <c r="AZ46" s="54"/>
      <c r="BA46" s="59" t="s">
        <v>41</v>
      </c>
      <c r="BB46" s="59"/>
      <c r="BC46" s="54"/>
      <c r="BD46" s="54"/>
      <c r="BE46" s="54"/>
      <c r="BF46" s="54"/>
      <c r="BG46" s="54"/>
      <c r="BH46" s="54"/>
    </row>
    <row r="47" spans="1:61" ht="15.75" customHeight="1">
      <c r="A47" s="53"/>
      <c r="B47" s="53"/>
      <c r="C47" s="53"/>
      <c r="D47" s="53"/>
      <c r="E47" s="53"/>
      <c r="F47" s="53"/>
      <c r="G47" s="53"/>
      <c r="H47" s="53"/>
      <c r="I47" s="53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</row>
    <row r="48" spans="1:61" ht="15" customHeight="1">
      <c r="A48" s="65" t="s">
        <v>42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 t="s">
        <v>50</v>
      </c>
      <c r="O48" s="65"/>
      <c r="P48" s="65"/>
      <c r="Q48" s="65"/>
      <c r="R48" s="65"/>
      <c r="S48" s="65"/>
      <c r="T48" s="65"/>
      <c r="U48" s="65"/>
      <c r="V48" s="65"/>
      <c r="W48" s="65"/>
      <c r="X48" s="66"/>
      <c r="Y48" s="66" t="s">
        <v>51</v>
      </c>
      <c r="Z48" s="66"/>
      <c r="AA48" s="66"/>
      <c r="AB48" s="66"/>
      <c r="AC48" s="66"/>
      <c r="AD48" s="66"/>
      <c r="AE48" s="66"/>
      <c r="AT48" s="64"/>
    </row>
    <row r="49" spans="1:60" ht="15" customHeight="1">
      <c r="A49" s="65" t="s">
        <v>52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 t="s">
        <v>53</v>
      </c>
      <c r="O49" s="65"/>
      <c r="P49" s="65"/>
      <c r="Q49" s="65"/>
      <c r="R49" s="65"/>
      <c r="S49" s="65"/>
      <c r="T49" s="65"/>
      <c r="U49" s="65"/>
      <c r="V49" s="65"/>
      <c r="W49" s="65"/>
      <c r="X49" s="66"/>
      <c r="Y49" s="66" t="s">
        <v>54</v>
      </c>
      <c r="Z49" s="66"/>
      <c r="AA49" s="66"/>
      <c r="AB49" s="66"/>
      <c r="AC49" s="66"/>
      <c r="AD49" s="66"/>
      <c r="AE49" s="66"/>
      <c r="AT49" s="64"/>
    </row>
    <row r="50" spans="1:60" ht="15.75" customHeight="1">
      <c r="A50" s="53"/>
      <c r="B50" s="53"/>
      <c r="C50" s="53"/>
      <c r="D50" s="53"/>
      <c r="E50" s="53"/>
      <c r="F50" s="53"/>
      <c r="G50" s="53"/>
      <c r="H50" s="53"/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</row>
    <row r="51" spans="1:60" ht="15.75" customHeight="1">
      <c r="A51" s="101" t="s">
        <v>43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81"/>
    </row>
    <row r="52" spans="1:60" ht="15.75" customHeight="1">
      <c r="A52" s="53"/>
      <c r="B52" s="53"/>
      <c r="C52" s="53"/>
      <c r="D52" s="53"/>
      <c r="E52" s="53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</row>
    <row r="53" spans="1:60" ht="15.75" customHeight="1">
      <c r="A53" s="53"/>
      <c r="B53" s="53"/>
      <c r="C53" s="53"/>
      <c r="D53" s="53"/>
      <c r="E53" s="53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</row>
    <row r="54" spans="1:60" ht="15.75" customHeight="1">
      <c r="A54" s="38"/>
      <c r="B54" s="38"/>
      <c r="C54" s="38"/>
      <c r="D54" s="38"/>
      <c r="E54" s="3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</row>
    <row r="55" spans="1:60" ht="15.75" customHeight="1">
      <c r="A55" s="38"/>
      <c r="B55" s="38"/>
      <c r="C55" s="38"/>
      <c r="D55" s="38"/>
      <c r="E55" s="3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</row>
    <row r="56" spans="1:60" ht="15.75" customHeight="1">
      <c r="A56" s="38"/>
      <c r="B56" s="38"/>
      <c r="C56" s="38"/>
      <c r="D56" s="38"/>
      <c r="E56" s="38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</row>
    <row r="57" spans="1:60" ht="15.75" customHeight="1">
      <c r="A57" s="60" t="s">
        <v>44</v>
      </c>
      <c r="B57" s="60"/>
      <c r="C57" s="60"/>
      <c r="D57" s="60"/>
      <c r="E57" s="60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</row>
    <row r="58" spans="1:60" ht="15.75" customHeight="1">
      <c r="A58" s="99" t="s">
        <v>45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</row>
    <row r="59" spans="1:60" ht="15.75" customHeight="1">
      <c r="A59" s="99" t="s">
        <v>46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</row>
    <row r="60" spans="1:60" ht="15.75" customHeight="1">
      <c r="A60" s="99" t="s">
        <v>47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</row>
    <row r="61" spans="1:60" ht="15.75" customHeight="1">
      <c r="A61" s="100" t="s">
        <v>48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</row>
    <row r="62" spans="1:60" ht="15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</row>
    <row r="63" spans="1:60" ht="15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</row>
    <row r="64" spans="1:60" ht="15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</row>
    <row r="65" spans="1:60" ht="15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</row>
    <row r="66" spans="1:60" ht="15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</row>
    <row r="67" spans="1:60" ht="15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</row>
    <row r="68" spans="1:60" ht="15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</row>
    <row r="69" spans="1:60" ht="15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</row>
    <row r="70" spans="1:60" ht="15.7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</row>
    <row r="71" spans="1:60" ht="15.7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</row>
    <row r="72" spans="1:60" ht="15.7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</row>
    <row r="73" spans="1:60" ht="15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</row>
    <row r="74" spans="1:60" ht="15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</row>
    <row r="75" spans="1:60" ht="15.75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</row>
    <row r="76" spans="1:60" ht="15.7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</row>
    <row r="77" spans="1:60" ht="15.75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</row>
    <row r="78" spans="1:60" ht="15.7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</row>
    <row r="79" spans="1:60" ht="15.75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</row>
    <row r="80" spans="1:60" ht="15.75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</row>
    <row r="81" spans="1:60" ht="15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</row>
    <row r="82" spans="1:60" ht="15.75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</row>
    <row r="83" spans="1:60" ht="15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</row>
    <row r="84" spans="1:60" ht="15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</row>
    <row r="85" spans="1:60" ht="15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</row>
    <row r="86" spans="1:60" ht="15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</row>
    <row r="87" spans="1:60" ht="15.7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</row>
    <row r="88" spans="1:60" ht="15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</row>
    <row r="89" spans="1:60" ht="15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</row>
    <row r="90" spans="1:60" ht="15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</row>
    <row r="91" spans="1:60" ht="15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</row>
    <row r="92" spans="1:60" ht="15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</row>
    <row r="93" spans="1:60" ht="15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</row>
    <row r="94" spans="1:60" ht="15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</row>
    <row r="95" spans="1:60" ht="15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</row>
    <row r="96" spans="1:60" ht="15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</row>
    <row r="97" spans="1:60" ht="15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</row>
    <row r="98" spans="1:60" ht="15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</row>
    <row r="99" spans="1:60" ht="15.7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</row>
    <row r="100" spans="1:60" ht="15.7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</row>
    <row r="101" spans="1:60" ht="15.7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</row>
    <row r="102" spans="1:60" ht="15.7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</row>
    <row r="103" spans="1:60" ht="15.7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</row>
    <row r="104" spans="1:60" ht="15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</row>
    <row r="105" spans="1:60" ht="15.7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</row>
    <row r="106" spans="1:60" ht="15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</row>
    <row r="107" spans="1:60" ht="15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</row>
    <row r="108" spans="1:60" ht="15.7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</row>
    <row r="109" spans="1:60" ht="15.7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</row>
    <row r="110" spans="1:60" ht="15.7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</row>
    <row r="111" spans="1:60" ht="15.7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</row>
    <row r="112" spans="1:60" ht="15.7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</row>
    <row r="113" spans="1:60" ht="15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</row>
    <row r="114" spans="1:60" ht="15.7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</row>
    <row r="115" spans="1:60" ht="15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</row>
    <row r="116" spans="1:60" ht="15.7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</row>
    <row r="117" spans="1:60" ht="15.7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</row>
    <row r="118" spans="1:60" ht="15.7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</row>
    <row r="119" spans="1:60" ht="15.7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</row>
    <row r="120" spans="1:60" ht="15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</row>
    <row r="121" spans="1:60" ht="15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</row>
    <row r="122" spans="1:60" ht="15.7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</row>
    <row r="123" spans="1:60" ht="15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</row>
    <row r="124" spans="1:60" ht="15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</row>
    <row r="125" spans="1:60" ht="15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</row>
    <row r="126" spans="1:60" ht="15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</row>
    <row r="127" spans="1:60" ht="15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</row>
    <row r="128" spans="1:60" ht="15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</row>
    <row r="129" spans="1:60" ht="15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</row>
    <row r="130" spans="1:60" ht="15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</row>
    <row r="131" spans="1:60" ht="15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</row>
    <row r="132" spans="1:60" ht="15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</row>
    <row r="133" spans="1:60" ht="15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</row>
    <row r="134" spans="1:60" ht="15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</row>
    <row r="135" spans="1:60" ht="15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</row>
    <row r="136" spans="1:60" ht="15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</row>
    <row r="137" spans="1:60" ht="15.7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</row>
    <row r="138" spans="1:60" ht="15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</row>
    <row r="139" spans="1:60" ht="15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</row>
    <row r="140" spans="1:60" ht="15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</row>
    <row r="141" spans="1:60" ht="15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</row>
    <row r="142" spans="1:60" ht="15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</row>
    <row r="143" spans="1:60" ht="15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</row>
    <row r="144" spans="1:60" ht="15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</row>
    <row r="145" spans="1:60" ht="15.7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</row>
    <row r="146" spans="1:60" ht="15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</row>
    <row r="147" spans="1:60" ht="15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</row>
    <row r="148" spans="1:60" ht="15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</row>
    <row r="149" spans="1:60" ht="15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</row>
    <row r="150" spans="1:60" ht="15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</row>
    <row r="151" spans="1:60" ht="15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</row>
    <row r="152" spans="1:60" ht="15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</row>
    <row r="153" spans="1:60" ht="15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</row>
    <row r="154" spans="1:60" ht="15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</row>
    <row r="155" spans="1:60" ht="15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</row>
    <row r="156" spans="1:60" ht="15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</row>
    <row r="157" spans="1:60" ht="15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</row>
    <row r="158" spans="1:60" ht="15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</row>
    <row r="159" spans="1:60" ht="15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</row>
    <row r="160" spans="1:60" ht="15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</row>
    <row r="161" spans="1:60" ht="15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</row>
    <row r="162" spans="1:60" ht="15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</row>
    <row r="163" spans="1:60" ht="15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</row>
    <row r="164" spans="1:60" ht="15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</row>
    <row r="165" spans="1:60" ht="15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</row>
    <row r="166" spans="1:60" ht="15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</row>
    <row r="167" spans="1:60" ht="15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</row>
    <row r="168" spans="1:60" ht="15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</row>
    <row r="169" spans="1:60" ht="15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</row>
    <row r="170" spans="1:60" ht="15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</row>
    <row r="171" spans="1:60" ht="15.7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</row>
    <row r="172" spans="1:60" ht="15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</row>
    <row r="173" spans="1:60" ht="15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</row>
    <row r="174" spans="1:60" ht="15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</row>
    <row r="175" spans="1:60" ht="15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</row>
    <row r="176" spans="1:60" ht="15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</row>
    <row r="177" spans="1:60" ht="15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</row>
    <row r="178" spans="1:60" ht="15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</row>
    <row r="179" spans="1:60" ht="15.7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</row>
    <row r="180" spans="1:60" ht="15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</row>
    <row r="181" spans="1:60" ht="15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</row>
    <row r="182" spans="1:60" ht="15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</row>
    <row r="183" spans="1:60" ht="15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</row>
    <row r="184" spans="1:60" ht="15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</row>
    <row r="185" spans="1:60" ht="15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</row>
    <row r="186" spans="1:60" ht="15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</row>
    <row r="187" spans="1:60" ht="15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</row>
    <row r="188" spans="1:60" ht="15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</row>
    <row r="189" spans="1:60" ht="15.7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</row>
    <row r="190" spans="1:60" ht="15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</row>
    <row r="191" spans="1:60" ht="15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</row>
    <row r="192" spans="1:60" ht="15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</row>
    <row r="193" spans="1:60" ht="15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</row>
    <row r="194" spans="1:60" ht="15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</row>
    <row r="195" spans="1:60" ht="15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</row>
    <row r="196" spans="1:60" ht="15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</row>
    <row r="197" spans="1:60" ht="15.7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</row>
    <row r="198" spans="1:60" ht="15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</row>
    <row r="199" spans="1:60" ht="15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</row>
    <row r="200" spans="1:60" ht="15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</row>
    <row r="201" spans="1:60" ht="15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</row>
    <row r="202" spans="1:60" ht="15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</row>
    <row r="203" spans="1:60" ht="15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</row>
    <row r="204" spans="1:60" ht="15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</row>
    <row r="205" spans="1:60" ht="15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</row>
    <row r="206" spans="1:60" ht="15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</row>
    <row r="207" spans="1:60" ht="15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</row>
    <row r="208" spans="1:60" ht="15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</row>
    <row r="209" spans="1:60" ht="15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</row>
    <row r="210" spans="1:60" ht="15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</row>
    <row r="211" spans="1:60" ht="15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</row>
    <row r="212" spans="1:60" ht="15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</row>
    <row r="213" spans="1:60" ht="15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</row>
    <row r="214" spans="1:60" ht="15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</row>
    <row r="215" spans="1:60" ht="15.7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</row>
    <row r="216" spans="1:60" ht="15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</row>
    <row r="217" spans="1:60" ht="15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</row>
    <row r="218" spans="1:60" ht="15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</row>
    <row r="219" spans="1:60" ht="15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</row>
    <row r="220" spans="1:60" ht="15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</row>
    <row r="221" spans="1:60" ht="15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</row>
    <row r="222" spans="1:60" ht="15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</row>
    <row r="223" spans="1:60" ht="15.75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</row>
    <row r="224" spans="1:60" ht="15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</row>
    <row r="225" spans="1:60" ht="15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</row>
    <row r="226" spans="1:60" ht="15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</row>
    <row r="227" spans="1:60" ht="15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</row>
    <row r="228" spans="1:60" ht="15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</row>
    <row r="229" spans="1:60" ht="15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</row>
    <row r="230" spans="1:60" ht="15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</row>
    <row r="231" spans="1:60" ht="15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</row>
    <row r="232" spans="1:60" ht="15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</row>
    <row r="233" spans="1:60" ht="15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</row>
    <row r="234" spans="1:60" ht="15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</row>
    <row r="235" spans="1:60" ht="15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</row>
    <row r="236" spans="1:60" ht="15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</row>
    <row r="237" spans="1:60" ht="15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</row>
    <row r="238" spans="1:60" ht="15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</row>
    <row r="239" spans="1:60" ht="15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</row>
    <row r="240" spans="1:60" ht="15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</row>
    <row r="241" spans="1:60" ht="15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</row>
    <row r="242" spans="1:60" ht="15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</row>
    <row r="243" spans="1:60" ht="15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</row>
    <row r="244" spans="1:60" ht="15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</row>
    <row r="245" spans="1:60" ht="15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</row>
    <row r="246" spans="1:60" ht="15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</row>
    <row r="247" spans="1:60" ht="15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</row>
    <row r="248" spans="1:60" ht="15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</row>
    <row r="249" spans="1:60" ht="15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</row>
    <row r="250" spans="1:60" ht="15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</row>
    <row r="251" spans="1:60" ht="15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</row>
    <row r="252" spans="1:60" ht="15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</row>
    <row r="253" spans="1:60" ht="15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</row>
    <row r="254" spans="1:60" ht="15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</row>
    <row r="255" spans="1:60" ht="15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</row>
    <row r="256" spans="1:60" ht="15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</row>
    <row r="257" spans="1:60" ht="15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</row>
    <row r="258" spans="1:60" ht="15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</row>
    <row r="259" spans="1:60" ht="15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</row>
    <row r="260" spans="1:60" ht="15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</row>
    <row r="261" spans="1:60" ht="15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</row>
    <row r="262" spans="1:60" ht="15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</row>
    <row r="263" spans="1:60" ht="15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</row>
    <row r="264" spans="1:60" ht="15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</row>
    <row r="265" spans="1:60" ht="15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</row>
    <row r="266" spans="1:60" ht="15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</row>
    <row r="267" spans="1:60" ht="15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</row>
    <row r="268" spans="1:60" ht="15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</row>
    <row r="269" spans="1:60" ht="15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</row>
    <row r="270" spans="1:60" ht="15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</row>
    <row r="271" spans="1:60" ht="15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</row>
    <row r="272" spans="1:60" ht="15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</row>
    <row r="273" spans="1:60" ht="15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</row>
    <row r="274" spans="1:60" ht="15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</row>
    <row r="275" spans="1:60" ht="15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</row>
    <row r="276" spans="1:60" ht="15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</row>
    <row r="277" spans="1:60" ht="15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</row>
    <row r="278" spans="1:60" ht="15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</row>
    <row r="279" spans="1:60" ht="15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</row>
    <row r="280" spans="1:60" ht="15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</row>
    <row r="281" spans="1:60" ht="15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</row>
    <row r="282" spans="1:60" ht="15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</row>
    <row r="283" spans="1:60" ht="15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</row>
    <row r="284" spans="1:60" ht="15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</row>
    <row r="285" spans="1:60" ht="15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</row>
    <row r="286" spans="1:60" ht="15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</row>
    <row r="287" spans="1:60" ht="15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</row>
    <row r="288" spans="1:60" ht="15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</row>
    <row r="289" spans="1:60" ht="15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</row>
    <row r="290" spans="1:60" ht="15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</row>
    <row r="291" spans="1:60" ht="15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</row>
    <row r="292" spans="1:60" ht="15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</row>
    <row r="293" spans="1:60" ht="15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</row>
    <row r="294" spans="1:60" ht="15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</row>
    <row r="295" spans="1:60" ht="15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</row>
    <row r="296" spans="1:60" ht="15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</row>
    <row r="297" spans="1:60" ht="15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</row>
    <row r="298" spans="1:60" ht="15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</row>
    <row r="299" spans="1:60" ht="15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</row>
    <row r="300" spans="1:60" ht="15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</row>
    <row r="301" spans="1:60" ht="15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</row>
    <row r="302" spans="1:60" ht="15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</row>
    <row r="303" spans="1:60" ht="15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</row>
    <row r="304" spans="1:60" ht="15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</row>
    <row r="305" spans="1:60" ht="15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</row>
    <row r="306" spans="1:60" ht="15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</row>
    <row r="307" spans="1:60" ht="15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</row>
    <row r="308" spans="1:60" ht="15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</row>
    <row r="309" spans="1:60" ht="15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</row>
    <row r="310" spans="1:60" ht="15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</row>
    <row r="311" spans="1:60" ht="15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</row>
    <row r="312" spans="1:60" ht="15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</row>
    <row r="313" spans="1:60" ht="15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</row>
    <row r="314" spans="1:60" ht="15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</row>
    <row r="315" spans="1:60" ht="15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</row>
    <row r="316" spans="1:60" ht="15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</row>
    <row r="317" spans="1:60" ht="15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</row>
    <row r="318" spans="1:60" ht="15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</row>
    <row r="319" spans="1:60" ht="15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</row>
    <row r="320" spans="1:60" ht="15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</row>
    <row r="321" spans="1:60" ht="15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</row>
    <row r="322" spans="1:60" ht="15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</row>
    <row r="323" spans="1:60" ht="15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</row>
    <row r="324" spans="1:60" ht="15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</row>
    <row r="325" spans="1:60" ht="15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</row>
    <row r="326" spans="1:60" ht="15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</row>
    <row r="327" spans="1:60" ht="15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</row>
    <row r="328" spans="1:60" ht="15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</row>
    <row r="329" spans="1:60" ht="15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</row>
    <row r="330" spans="1:60" ht="15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</row>
    <row r="331" spans="1:60" ht="15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</row>
    <row r="332" spans="1:60" ht="15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</row>
    <row r="333" spans="1:60" ht="15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</row>
    <row r="334" spans="1:60" ht="15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</row>
    <row r="335" spans="1:60" ht="15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</row>
    <row r="336" spans="1:60" ht="15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</row>
    <row r="337" spans="1:60" ht="15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</row>
    <row r="338" spans="1:60" ht="15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</row>
    <row r="339" spans="1:60" ht="15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</row>
    <row r="340" spans="1:60" ht="15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</row>
    <row r="341" spans="1:60" ht="15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</row>
    <row r="342" spans="1:60" ht="15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</row>
    <row r="343" spans="1:60" ht="15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</row>
    <row r="344" spans="1:60" ht="15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</row>
    <row r="345" spans="1:60" ht="15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</row>
    <row r="346" spans="1:60" ht="15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</row>
    <row r="347" spans="1:60" ht="15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</row>
    <row r="348" spans="1:60" ht="15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</row>
    <row r="349" spans="1:60" ht="15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</row>
    <row r="350" spans="1:60" ht="15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</row>
    <row r="351" spans="1:60" ht="15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</row>
    <row r="352" spans="1:60" ht="15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</row>
    <row r="353" spans="1:60" ht="15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</row>
    <row r="354" spans="1:60" ht="15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</row>
    <row r="355" spans="1:60" ht="15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</row>
    <row r="356" spans="1:60" ht="15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</row>
    <row r="357" spans="1:60" ht="15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</row>
    <row r="358" spans="1:60" ht="15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</row>
    <row r="359" spans="1:60" ht="15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</row>
    <row r="360" spans="1:60" ht="15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</row>
    <row r="361" spans="1:60" ht="15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</row>
    <row r="362" spans="1:60" ht="15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</row>
    <row r="363" spans="1:60" ht="15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</row>
    <row r="364" spans="1:60" ht="15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</row>
    <row r="365" spans="1:60" ht="15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</row>
    <row r="366" spans="1:60" ht="15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</row>
    <row r="367" spans="1:60" ht="15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</row>
    <row r="368" spans="1:60" ht="15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</row>
    <row r="369" spans="1:60" ht="15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</row>
    <row r="370" spans="1:60" ht="15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</row>
    <row r="371" spans="1:60" ht="15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</row>
    <row r="372" spans="1:60" ht="15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</row>
    <row r="373" spans="1:60" ht="15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</row>
    <row r="374" spans="1:60" ht="15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</row>
    <row r="375" spans="1:60" ht="15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</row>
    <row r="376" spans="1:60" ht="15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</row>
    <row r="377" spans="1:60" ht="15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</row>
    <row r="378" spans="1:60" ht="15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</row>
    <row r="379" spans="1:60" ht="15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</row>
    <row r="380" spans="1:60" ht="15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</row>
    <row r="381" spans="1:60" ht="15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</row>
    <row r="382" spans="1:60" ht="15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</row>
    <row r="383" spans="1:60" ht="15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</row>
    <row r="384" spans="1:60" ht="15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</row>
    <row r="385" spans="1:60" ht="15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</row>
    <row r="386" spans="1:60" ht="15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</row>
    <row r="387" spans="1:60" ht="15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</row>
    <row r="388" spans="1:60" ht="15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</row>
    <row r="389" spans="1:60" ht="15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</row>
    <row r="390" spans="1:60" ht="15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</row>
    <row r="391" spans="1:60" ht="15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</row>
    <row r="392" spans="1:60" ht="15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</row>
    <row r="393" spans="1:60" ht="15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</row>
    <row r="394" spans="1:60" ht="15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</row>
    <row r="395" spans="1:60" ht="15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</row>
    <row r="396" spans="1:60" ht="15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</row>
    <row r="397" spans="1:60" ht="15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</row>
    <row r="398" spans="1:60" ht="15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</row>
    <row r="399" spans="1:60" ht="15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</row>
    <row r="400" spans="1:60" ht="15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</row>
    <row r="401" spans="1:60" ht="15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</row>
    <row r="402" spans="1:60" ht="15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</row>
    <row r="403" spans="1:60" ht="15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</row>
    <row r="404" spans="1:60" ht="15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</row>
    <row r="405" spans="1:60" ht="15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</row>
    <row r="406" spans="1:60" ht="15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</row>
    <row r="407" spans="1:60" ht="15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</row>
    <row r="408" spans="1:60" ht="15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</row>
    <row r="409" spans="1:60" ht="15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</row>
    <row r="410" spans="1:60" ht="15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</row>
    <row r="411" spans="1:60" ht="15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</row>
    <row r="412" spans="1:60" ht="15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</row>
    <row r="413" spans="1:60" ht="15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</row>
    <row r="414" spans="1:60" ht="15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</row>
    <row r="415" spans="1:60" ht="15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</row>
    <row r="416" spans="1:60" ht="15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</row>
    <row r="417" spans="1:60" ht="15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</row>
    <row r="418" spans="1:60" ht="15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</row>
    <row r="419" spans="1:60" ht="15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</row>
    <row r="420" spans="1:60" ht="15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</row>
    <row r="421" spans="1:60" ht="15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</row>
    <row r="422" spans="1:60" ht="15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</row>
    <row r="423" spans="1:60" ht="15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</row>
    <row r="424" spans="1:60" ht="15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</row>
    <row r="425" spans="1:60" ht="15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</row>
    <row r="426" spans="1:60" ht="15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</row>
    <row r="427" spans="1:60" ht="15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</row>
    <row r="428" spans="1:60" ht="15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</row>
    <row r="429" spans="1:60" ht="15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</row>
    <row r="430" spans="1:60" ht="15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</row>
    <row r="431" spans="1:60" ht="15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</row>
    <row r="432" spans="1:60" ht="15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</row>
    <row r="433" spans="1:60" ht="15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</row>
    <row r="434" spans="1:60" ht="15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</row>
    <row r="435" spans="1:60" ht="15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</row>
    <row r="436" spans="1:60" ht="15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</row>
    <row r="437" spans="1:60" ht="15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</row>
    <row r="438" spans="1:60" ht="15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</row>
    <row r="439" spans="1:60" ht="15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</row>
    <row r="440" spans="1:60" ht="15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</row>
    <row r="441" spans="1:60" ht="15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</row>
    <row r="442" spans="1:60" ht="15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</row>
    <row r="443" spans="1:60" ht="15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</row>
    <row r="444" spans="1:60" ht="15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</row>
    <row r="445" spans="1:60" ht="15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</row>
    <row r="446" spans="1:60" ht="15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</row>
    <row r="447" spans="1:60" ht="15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</row>
    <row r="448" spans="1:60" ht="15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</row>
    <row r="449" spans="1:60" ht="15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</row>
    <row r="450" spans="1:60" ht="15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</row>
    <row r="451" spans="1:60" ht="15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</row>
    <row r="452" spans="1:60" ht="15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</row>
    <row r="453" spans="1:60" ht="15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</row>
    <row r="454" spans="1:60" ht="15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</row>
    <row r="455" spans="1:60" ht="15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</row>
    <row r="456" spans="1:60" ht="15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</row>
    <row r="457" spans="1:60" ht="15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</row>
    <row r="458" spans="1:60" ht="15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</row>
    <row r="459" spans="1:60" ht="15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</row>
    <row r="460" spans="1:60" ht="15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</row>
    <row r="461" spans="1:60" ht="15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</row>
    <row r="462" spans="1:60" ht="15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</row>
    <row r="463" spans="1:60" ht="15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</row>
    <row r="464" spans="1:60" ht="15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</row>
    <row r="465" spans="1:60" ht="15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</row>
    <row r="466" spans="1:60" ht="15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</row>
    <row r="467" spans="1:60" ht="15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</row>
    <row r="468" spans="1:60" ht="15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</row>
    <row r="469" spans="1:60" ht="15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</row>
    <row r="470" spans="1:60" ht="15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</row>
    <row r="471" spans="1:60" ht="15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</row>
    <row r="472" spans="1:60" ht="15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</row>
    <row r="473" spans="1:60" ht="15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</row>
    <row r="474" spans="1:60" ht="15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</row>
    <row r="475" spans="1:60" ht="15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</row>
    <row r="476" spans="1:60" ht="15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</row>
    <row r="477" spans="1:60" ht="15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</row>
    <row r="478" spans="1:60" ht="15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</row>
    <row r="479" spans="1:60" ht="15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</row>
    <row r="480" spans="1:60" ht="15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</row>
    <row r="481" spans="1:60" ht="15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</row>
    <row r="482" spans="1:60" ht="15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</row>
    <row r="483" spans="1:60" ht="15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</row>
    <row r="484" spans="1:60" ht="15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</row>
    <row r="485" spans="1:60" ht="15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</row>
    <row r="486" spans="1:60" ht="15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</row>
    <row r="487" spans="1:60" ht="15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</row>
    <row r="488" spans="1:60" ht="15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</row>
    <row r="489" spans="1:60" ht="15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</row>
    <row r="490" spans="1:60" ht="15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</row>
    <row r="491" spans="1:60" ht="15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</row>
    <row r="492" spans="1:60" ht="15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</row>
    <row r="493" spans="1:60" ht="15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</row>
    <row r="494" spans="1:60" ht="15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</row>
    <row r="495" spans="1:60" ht="15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</row>
    <row r="496" spans="1:60" ht="15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</row>
    <row r="497" spans="1:60" ht="15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</row>
    <row r="498" spans="1:60" ht="15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</row>
    <row r="499" spans="1:60" ht="15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</row>
    <row r="500" spans="1:60" ht="15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</row>
    <row r="501" spans="1:60" ht="15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</row>
    <row r="502" spans="1:60" ht="15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</row>
    <row r="503" spans="1:60" ht="15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</row>
    <row r="504" spans="1:60" ht="15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</row>
    <row r="505" spans="1:60" ht="15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</row>
    <row r="506" spans="1:60" ht="15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</row>
    <row r="507" spans="1:60" ht="15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</row>
    <row r="508" spans="1:60" ht="15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</row>
    <row r="509" spans="1:60" ht="15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</row>
    <row r="510" spans="1:60" ht="15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</row>
    <row r="511" spans="1:60" ht="15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</row>
    <row r="512" spans="1:60" ht="15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</row>
    <row r="513" spans="1:60" ht="15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</row>
    <row r="514" spans="1:60" ht="15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</row>
    <row r="515" spans="1:60" ht="15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</row>
    <row r="516" spans="1:60" ht="15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</row>
    <row r="517" spans="1:60" ht="15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</row>
    <row r="518" spans="1:60" ht="15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</row>
    <row r="519" spans="1:60" ht="15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</row>
    <row r="520" spans="1:60" ht="15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</row>
    <row r="521" spans="1:60" ht="15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</row>
    <row r="522" spans="1:60" ht="15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</row>
    <row r="523" spans="1:60" ht="15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</row>
    <row r="524" spans="1:60" ht="15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</row>
    <row r="525" spans="1:60" ht="15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</row>
    <row r="526" spans="1:60" ht="15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</row>
    <row r="527" spans="1:60" ht="15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</row>
    <row r="528" spans="1:60" ht="15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</row>
    <row r="529" spans="1:60" ht="15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</row>
    <row r="530" spans="1:60" ht="15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</row>
    <row r="531" spans="1:60" ht="15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</row>
    <row r="532" spans="1:60" ht="15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</row>
    <row r="533" spans="1:60" ht="15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</row>
    <row r="534" spans="1:60" ht="15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</row>
    <row r="535" spans="1:60" ht="15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</row>
    <row r="536" spans="1:60" ht="15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</row>
    <row r="537" spans="1:60" ht="15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</row>
    <row r="538" spans="1:60" ht="15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</row>
    <row r="539" spans="1:60" ht="15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</row>
    <row r="540" spans="1:60" ht="15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</row>
    <row r="541" spans="1:60" ht="15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</row>
    <row r="542" spans="1:60" ht="15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</row>
    <row r="543" spans="1:60" ht="15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</row>
    <row r="544" spans="1:60" ht="15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</row>
    <row r="545" spans="1:60" ht="15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</row>
    <row r="546" spans="1:60" ht="15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</row>
    <row r="547" spans="1:60" ht="15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</row>
    <row r="548" spans="1:60" ht="15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</row>
    <row r="549" spans="1:60" ht="15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</row>
    <row r="550" spans="1:60" ht="15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</row>
    <row r="551" spans="1:60" ht="15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</row>
    <row r="552" spans="1:60" ht="15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</row>
    <row r="553" spans="1:60" ht="15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</row>
    <row r="554" spans="1:60" ht="15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</row>
    <row r="555" spans="1:60" ht="15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</row>
    <row r="556" spans="1:60" ht="15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</row>
    <row r="557" spans="1:60" ht="15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</row>
    <row r="558" spans="1:60" ht="15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</row>
    <row r="559" spans="1:60" ht="15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</row>
    <row r="560" spans="1:60" ht="15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</row>
    <row r="561" spans="1:60" ht="15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</row>
    <row r="562" spans="1:60" ht="15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</row>
    <row r="563" spans="1:60" ht="15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</row>
    <row r="564" spans="1:60" ht="15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</row>
    <row r="565" spans="1:60" ht="15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</row>
    <row r="566" spans="1:60" ht="15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</row>
    <row r="567" spans="1:60" ht="15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</row>
    <row r="568" spans="1:60" ht="15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</row>
    <row r="569" spans="1:60" ht="15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</row>
    <row r="570" spans="1:60" ht="15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</row>
    <row r="571" spans="1:60" ht="15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</row>
    <row r="572" spans="1:60" ht="15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</row>
    <row r="573" spans="1:60" ht="15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</row>
    <row r="574" spans="1:60" ht="15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</row>
    <row r="575" spans="1:60" ht="15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</row>
    <row r="576" spans="1:60" ht="15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</row>
    <row r="577" spans="1:60" ht="15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</row>
    <row r="578" spans="1:60" ht="15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</row>
    <row r="579" spans="1:60" ht="15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</row>
    <row r="580" spans="1:60" ht="15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</row>
    <row r="581" spans="1:60" ht="15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</row>
    <row r="582" spans="1:60" ht="15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</row>
    <row r="583" spans="1:60" ht="15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</row>
    <row r="584" spans="1:60" ht="15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</row>
    <row r="585" spans="1:60" ht="15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</row>
    <row r="586" spans="1:60" ht="15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</row>
    <row r="587" spans="1:60" ht="15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</row>
    <row r="588" spans="1:60" ht="15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</row>
    <row r="589" spans="1:60" ht="15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</row>
    <row r="590" spans="1:60" ht="15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</row>
    <row r="591" spans="1:60" ht="15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</row>
    <row r="592" spans="1:60" ht="15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</row>
    <row r="593" spans="1:60" ht="15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</row>
    <row r="594" spans="1:60" ht="15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</row>
    <row r="595" spans="1:60" ht="15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</row>
    <row r="596" spans="1:60" ht="15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</row>
    <row r="597" spans="1:60" ht="15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</row>
    <row r="598" spans="1:60" ht="15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</row>
    <row r="599" spans="1:60" ht="15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</row>
    <row r="600" spans="1:60" ht="15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</row>
    <row r="601" spans="1:60" ht="15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</row>
    <row r="602" spans="1:60" ht="15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</row>
    <row r="603" spans="1:60" ht="15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</row>
    <row r="604" spans="1:60" ht="15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</row>
    <row r="605" spans="1:60" ht="15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</row>
    <row r="606" spans="1:60" ht="15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</row>
    <row r="607" spans="1:60" ht="15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</row>
    <row r="608" spans="1:60" ht="15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</row>
    <row r="609" spans="1:60" ht="15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</row>
    <row r="610" spans="1:60" ht="15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</row>
    <row r="611" spans="1:60" ht="15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</row>
    <row r="612" spans="1:60" ht="15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</row>
    <row r="613" spans="1:60" ht="15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</row>
    <row r="614" spans="1:60" ht="15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</row>
    <row r="615" spans="1:60" ht="15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</row>
    <row r="616" spans="1:60" ht="15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</row>
    <row r="617" spans="1:60" ht="15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</row>
    <row r="618" spans="1:60" ht="15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</row>
    <row r="619" spans="1:60" ht="15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</row>
    <row r="620" spans="1:60" ht="15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</row>
    <row r="621" spans="1:60" ht="15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</row>
    <row r="622" spans="1:60" ht="15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</row>
    <row r="623" spans="1:60" ht="15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</row>
    <row r="624" spans="1:60" ht="15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</row>
    <row r="625" spans="1:60" ht="15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</row>
    <row r="626" spans="1:60" ht="15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</row>
    <row r="627" spans="1:60" ht="15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</row>
    <row r="628" spans="1:60" ht="15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</row>
    <row r="629" spans="1:60" ht="15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</row>
    <row r="630" spans="1:60" ht="15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</row>
    <row r="631" spans="1:60" ht="15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</row>
    <row r="632" spans="1:60" ht="15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</row>
    <row r="633" spans="1:60" ht="15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</row>
    <row r="634" spans="1:60" ht="15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</row>
    <row r="635" spans="1:60" ht="15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</row>
    <row r="636" spans="1:60" ht="15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</row>
    <row r="637" spans="1:60" ht="15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</row>
    <row r="638" spans="1:60" ht="15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</row>
    <row r="639" spans="1:60" ht="15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</row>
    <row r="640" spans="1:60" ht="15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</row>
    <row r="641" spans="1:60" ht="15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</row>
    <row r="642" spans="1:60" ht="15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</row>
    <row r="643" spans="1:60" ht="15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</row>
    <row r="644" spans="1:60" ht="15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</row>
    <row r="645" spans="1:60" ht="15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</row>
    <row r="646" spans="1:60" ht="15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</row>
    <row r="647" spans="1:60" ht="15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</row>
    <row r="648" spans="1:60" ht="15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</row>
    <row r="649" spans="1:60" ht="15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</row>
    <row r="650" spans="1:60" ht="15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</row>
    <row r="651" spans="1:60" ht="15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</row>
    <row r="652" spans="1:60" ht="15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</row>
    <row r="653" spans="1:60" ht="15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</row>
    <row r="654" spans="1:60" ht="15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</row>
    <row r="655" spans="1:60" ht="15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</row>
    <row r="656" spans="1:60" ht="15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</row>
    <row r="657" spans="1:60" ht="15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</row>
    <row r="658" spans="1:60" ht="15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</row>
    <row r="659" spans="1:60" ht="15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</row>
    <row r="660" spans="1:60" ht="15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</row>
    <row r="661" spans="1:60" ht="15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</row>
    <row r="662" spans="1:60" ht="15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</row>
    <row r="663" spans="1:60" ht="15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</row>
    <row r="664" spans="1:60" ht="15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</row>
    <row r="665" spans="1:60" ht="15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</row>
    <row r="666" spans="1:60" ht="15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</row>
    <row r="667" spans="1:60" ht="15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</row>
    <row r="668" spans="1:60" ht="15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</row>
    <row r="669" spans="1:60" ht="15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</row>
    <row r="670" spans="1:60" ht="15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</row>
    <row r="671" spans="1:60" ht="15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</row>
    <row r="672" spans="1:60" ht="15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</row>
    <row r="673" spans="1:60" ht="15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</row>
    <row r="674" spans="1:60" ht="15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</row>
    <row r="675" spans="1:60" ht="15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</row>
    <row r="676" spans="1:60" ht="15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</row>
    <row r="677" spans="1:60" ht="15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</row>
    <row r="678" spans="1:60" ht="15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</row>
    <row r="679" spans="1:60" ht="15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</row>
    <row r="680" spans="1:60" ht="15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</row>
    <row r="681" spans="1:60" ht="15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</row>
    <row r="682" spans="1:60" ht="15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</row>
    <row r="683" spans="1:60" ht="15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</row>
    <row r="684" spans="1:60" ht="15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</row>
    <row r="685" spans="1:60" ht="15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</row>
    <row r="686" spans="1:60" ht="15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</row>
    <row r="687" spans="1:60" ht="15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</row>
    <row r="688" spans="1:60" ht="15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</row>
    <row r="689" spans="1:60" ht="15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</row>
    <row r="690" spans="1:60" ht="15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</row>
    <row r="691" spans="1:60" ht="15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</row>
    <row r="692" spans="1:60" ht="15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</row>
    <row r="693" spans="1:60" ht="15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</row>
    <row r="694" spans="1:60" ht="15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</row>
    <row r="695" spans="1:60" ht="15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</row>
    <row r="696" spans="1:60" ht="15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</row>
    <row r="697" spans="1:60" ht="15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</row>
    <row r="698" spans="1:60" ht="15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</row>
    <row r="699" spans="1:60" ht="15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</row>
    <row r="700" spans="1:60" ht="15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</row>
    <row r="701" spans="1:60" ht="15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</row>
    <row r="702" spans="1:60" ht="15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</row>
    <row r="703" spans="1:60" ht="15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</row>
    <row r="704" spans="1:60" ht="15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</row>
    <row r="705" spans="1:60" ht="15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  <c r="AZ705" s="63"/>
      <c r="BA705" s="63"/>
      <c r="BB705" s="63"/>
      <c r="BC705" s="63"/>
      <c r="BD705" s="63"/>
      <c r="BE705" s="63"/>
      <c r="BF705" s="63"/>
      <c r="BG705" s="63"/>
      <c r="BH705" s="63"/>
    </row>
    <row r="706" spans="1:60" ht="15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  <c r="AZ706" s="63"/>
      <c r="BA706" s="63"/>
      <c r="BB706" s="63"/>
      <c r="BC706" s="63"/>
      <c r="BD706" s="63"/>
      <c r="BE706" s="63"/>
      <c r="BF706" s="63"/>
      <c r="BG706" s="63"/>
      <c r="BH706" s="63"/>
    </row>
    <row r="707" spans="1:60" ht="15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  <c r="AZ707" s="63"/>
      <c r="BA707" s="63"/>
      <c r="BB707" s="63"/>
      <c r="BC707" s="63"/>
      <c r="BD707" s="63"/>
      <c r="BE707" s="63"/>
      <c r="BF707" s="63"/>
      <c r="BG707" s="63"/>
      <c r="BH707" s="63"/>
    </row>
    <row r="708" spans="1:60" ht="15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  <c r="AZ708" s="63"/>
      <c r="BA708" s="63"/>
      <c r="BB708" s="63"/>
      <c r="BC708" s="63"/>
      <c r="BD708" s="63"/>
      <c r="BE708" s="63"/>
      <c r="BF708" s="63"/>
      <c r="BG708" s="63"/>
      <c r="BH708" s="63"/>
    </row>
    <row r="709" spans="1:60" ht="15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  <c r="AZ709" s="63"/>
      <c r="BA709" s="63"/>
      <c r="BB709" s="63"/>
      <c r="BC709" s="63"/>
      <c r="BD709" s="63"/>
      <c r="BE709" s="63"/>
      <c r="BF709" s="63"/>
      <c r="BG709" s="63"/>
      <c r="BH709" s="63"/>
    </row>
    <row r="710" spans="1:60" ht="15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  <c r="AZ710" s="63"/>
      <c r="BA710" s="63"/>
      <c r="BB710" s="63"/>
      <c r="BC710" s="63"/>
      <c r="BD710" s="63"/>
      <c r="BE710" s="63"/>
      <c r="BF710" s="63"/>
      <c r="BG710" s="63"/>
      <c r="BH710" s="63"/>
    </row>
    <row r="711" spans="1:60" ht="15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  <c r="AZ711" s="63"/>
      <c r="BA711" s="63"/>
      <c r="BB711" s="63"/>
      <c r="BC711" s="63"/>
      <c r="BD711" s="63"/>
      <c r="BE711" s="63"/>
      <c r="BF711" s="63"/>
      <c r="BG711" s="63"/>
      <c r="BH711" s="63"/>
    </row>
    <row r="712" spans="1:60" ht="15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  <c r="AZ712" s="63"/>
      <c r="BA712" s="63"/>
      <c r="BB712" s="63"/>
      <c r="BC712" s="63"/>
      <c r="BD712" s="63"/>
      <c r="BE712" s="63"/>
      <c r="BF712" s="63"/>
      <c r="BG712" s="63"/>
      <c r="BH712" s="63"/>
    </row>
    <row r="713" spans="1:60" ht="15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  <c r="AZ713" s="63"/>
      <c r="BA713" s="63"/>
      <c r="BB713" s="63"/>
      <c r="BC713" s="63"/>
      <c r="BD713" s="63"/>
      <c r="BE713" s="63"/>
      <c r="BF713" s="63"/>
      <c r="BG713" s="63"/>
      <c r="BH713" s="63"/>
    </row>
    <row r="714" spans="1:60" ht="15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  <c r="AZ714" s="63"/>
      <c r="BA714" s="63"/>
      <c r="BB714" s="63"/>
      <c r="BC714" s="63"/>
      <c r="BD714" s="63"/>
      <c r="BE714" s="63"/>
      <c r="BF714" s="63"/>
      <c r="BG714" s="63"/>
      <c r="BH714" s="63"/>
    </row>
    <row r="715" spans="1:60" ht="15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  <c r="AZ715" s="63"/>
      <c r="BA715" s="63"/>
      <c r="BB715" s="63"/>
      <c r="BC715" s="63"/>
      <c r="BD715" s="63"/>
      <c r="BE715" s="63"/>
      <c r="BF715" s="63"/>
      <c r="BG715" s="63"/>
      <c r="BH715" s="63"/>
    </row>
    <row r="716" spans="1:60" ht="15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  <c r="AZ716" s="63"/>
      <c r="BA716" s="63"/>
      <c r="BB716" s="63"/>
      <c r="BC716" s="63"/>
      <c r="BD716" s="63"/>
      <c r="BE716" s="63"/>
      <c r="BF716" s="63"/>
      <c r="BG716" s="63"/>
      <c r="BH716" s="63"/>
    </row>
    <row r="717" spans="1:60" ht="15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  <c r="AZ717" s="63"/>
      <c r="BA717" s="63"/>
      <c r="BB717" s="63"/>
      <c r="BC717" s="63"/>
      <c r="BD717" s="63"/>
      <c r="BE717" s="63"/>
      <c r="BF717" s="63"/>
      <c r="BG717" s="63"/>
      <c r="BH717" s="63"/>
    </row>
    <row r="718" spans="1:60" ht="15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  <c r="AZ718" s="63"/>
      <c r="BA718" s="63"/>
      <c r="BB718" s="63"/>
      <c r="BC718" s="63"/>
      <c r="BD718" s="63"/>
      <c r="BE718" s="63"/>
      <c r="BF718" s="63"/>
      <c r="BG718" s="63"/>
      <c r="BH718" s="63"/>
    </row>
    <row r="719" spans="1:60" ht="15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  <c r="AZ719" s="63"/>
      <c r="BA719" s="63"/>
      <c r="BB719" s="63"/>
      <c r="BC719" s="63"/>
      <c r="BD719" s="63"/>
      <c r="BE719" s="63"/>
      <c r="BF719" s="63"/>
      <c r="BG719" s="63"/>
      <c r="BH719" s="63"/>
    </row>
    <row r="720" spans="1:60" ht="15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  <c r="AZ720" s="63"/>
      <c r="BA720" s="63"/>
      <c r="BB720" s="63"/>
      <c r="BC720" s="63"/>
      <c r="BD720" s="63"/>
      <c r="BE720" s="63"/>
      <c r="BF720" s="63"/>
      <c r="BG720" s="63"/>
      <c r="BH720" s="63"/>
    </row>
    <row r="721" spans="1:60" ht="15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  <c r="AZ721" s="63"/>
      <c r="BA721" s="63"/>
      <c r="BB721" s="63"/>
      <c r="BC721" s="63"/>
      <c r="BD721" s="63"/>
      <c r="BE721" s="63"/>
      <c r="BF721" s="63"/>
      <c r="BG721" s="63"/>
      <c r="BH721" s="63"/>
    </row>
    <row r="722" spans="1:60" ht="15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  <c r="AZ722" s="63"/>
      <c r="BA722" s="63"/>
      <c r="BB722" s="63"/>
      <c r="BC722" s="63"/>
      <c r="BD722" s="63"/>
      <c r="BE722" s="63"/>
      <c r="BF722" s="63"/>
      <c r="BG722" s="63"/>
      <c r="BH722" s="63"/>
    </row>
    <row r="723" spans="1:60" ht="15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  <c r="AZ723" s="63"/>
      <c r="BA723" s="63"/>
      <c r="BB723" s="63"/>
      <c r="BC723" s="63"/>
      <c r="BD723" s="63"/>
      <c r="BE723" s="63"/>
      <c r="BF723" s="63"/>
      <c r="BG723" s="63"/>
      <c r="BH723" s="63"/>
    </row>
    <row r="724" spans="1:60" ht="15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  <c r="AZ724" s="63"/>
      <c r="BA724" s="63"/>
      <c r="BB724" s="63"/>
      <c r="BC724" s="63"/>
      <c r="BD724" s="63"/>
      <c r="BE724" s="63"/>
      <c r="BF724" s="63"/>
      <c r="BG724" s="63"/>
      <c r="BH724" s="63"/>
    </row>
    <row r="725" spans="1:60" ht="15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  <c r="AZ725" s="63"/>
      <c r="BA725" s="63"/>
      <c r="BB725" s="63"/>
      <c r="BC725" s="63"/>
      <c r="BD725" s="63"/>
      <c r="BE725" s="63"/>
      <c r="BF725" s="63"/>
      <c r="BG725" s="63"/>
      <c r="BH725" s="63"/>
    </row>
    <row r="726" spans="1:60" ht="15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  <c r="AZ726" s="63"/>
      <c r="BA726" s="63"/>
      <c r="BB726" s="63"/>
      <c r="BC726" s="63"/>
      <c r="BD726" s="63"/>
      <c r="BE726" s="63"/>
      <c r="BF726" s="63"/>
      <c r="BG726" s="63"/>
      <c r="BH726" s="63"/>
    </row>
    <row r="727" spans="1:60" ht="15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  <c r="AZ727" s="63"/>
      <c r="BA727" s="63"/>
      <c r="BB727" s="63"/>
      <c r="BC727" s="63"/>
      <c r="BD727" s="63"/>
      <c r="BE727" s="63"/>
      <c r="BF727" s="63"/>
      <c r="BG727" s="63"/>
      <c r="BH727" s="63"/>
    </row>
    <row r="728" spans="1:60" ht="15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  <c r="AZ728" s="63"/>
      <c r="BA728" s="63"/>
      <c r="BB728" s="63"/>
      <c r="BC728" s="63"/>
      <c r="BD728" s="63"/>
      <c r="BE728" s="63"/>
      <c r="BF728" s="63"/>
      <c r="BG728" s="63"/>
      <c r="BH728" s="63"/>
    </row>
    <row r="729" spans="1:60" ht="15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  <c r="AZ729" s="63"/>
      <c r="BA729" s="63"/>
      <c r="BB729" s="63"/>
      <c r="BC729" s="63"/>
      <c r="BD729" s="63"/>
      <c r="BE729" s="63"/>
      <c r="BF729" s="63"/>
      <c r="BG729" s="63"/>
      <c r="BH729" s="63"/>
    </row>
    <row r="730" spans="1:60" ht="15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  <c r="AZ730" s="63"/>
      <c r="BA730" s="63"/>
      <c r="BB730" s="63"/>
      <c r="BC730" s="63"/>
      <c r="BD730" s="63"/>
      <c r="BE730" s="63"/>
      <c r="BF730" s="63"/>
      <c r="BG730" s="63"/>
      <c r="BH730" s="63"/>
    </row>
    <row r="731" spans="1:60" ht="15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  <c r="AZ731" s="63"/>
      <c r="BA731" s="63"/>
      <c r="BB731" s="63"/>
      <c r="BC731" s="63"/>
      <c r="BD731" s="63"/>
      <c r="BE731" s="63"/>
      <c r="BF731" s="63"/>
      <c r="BG731" s="63"/>
      <c r="BH731" s="63"/>
    </row>
    <row r="732" spans="1:60" ht="15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  <c r="AZ732" s="63"/>
      <c r="BA732" s="63"/>
      <c r="BB732" s="63"/>
      <c r="BC732" s="63"/>
      <c r="BD732" s="63"/>
      <c r="BE732" s="63"/>
      <c r="BF732" s="63"/>
      <c r="BG732" s="63"/>
      <c r="BH732" s="63"/>
    </row>
    <row r="733" spans="1:60" ht="15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  <c r="AZ733" s="63"/>
      <c r="BA733" s="63"/>
      <c r="BB733" s="63"/>
      <c r="BC733" s="63"/>
      <c r="BD733" s="63"/>
      <c r="BE733" s="63"/>
      <c r="BF733" s="63"/>
      <c r="BG733" s="63"/>
      <c r="BH733" s="63"/>
    </row>
    <row r="734" spans="1:60" ht="15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  <c r="AZ734" s="63"/>
      <c r="BA734" s="63"/>
      <c r="BB734" s="63"/>
      <c r="BC734" s="63"/>
      <c r="BD734" s="63"/>
      <c r="BE734" s="63"/>
      <c r="BF734" s="63"/>
      <c r="BG734" s="63"/>
      <c r="BH734" s="63"/>
    </row>
    <row r="735" spans="1:60" ht="15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  <c r="AZ735" s="63"/>
      <c r="BA735" s="63"/>
      <c r="BB735" s="63"/>
      <c r="BC735" s="63"/>
      <c r="BD735" s="63"/>
      <c r="BE735" s="63"/>
      <c r="BF735" s="63"/>
      <c r="BG735" s="63"/>
      <c r="BH735" s="63"/>
    </row>
    <row r="736" spans="1:60" ht="15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  <c r="AZ736" s="63"/>
      <c r="BA736" s="63"/>
      <c r="BB736" s="63"/>
      <c r="BC736" s="63"/>
      <c r="BD736" s="63"/>
      <c r="BE736" s="63"/>
      <c r="BF736" s="63"/>
      <c r="BG736" s="63"/>
      <c r="BH736" s="63"/>
    </row>
    <row r="737" spans="1:60" ht="15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  <c r="AZ737" s="63"/>
      <c r="BA737" s="63"/>
      <c r="BB737" s="63"/>
      <c r="BC737" s="63"/>
      <c r="BD737" s="63"/>
      <c r="BE737" s="63"/>
      <c r="BF737" s="63"/>
      <c r="BG737" s="63"/>
      <c r="BH737" s="63"/>
    </row>
    <row r="738" spans="1:60" ht="15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  <c r="AZ738" s="63"/>
      <c r="BA738" s="63"/>
      <c r="BB738" s="63"/>
      <c r="BC738" s="63"/>
      <c r="BD738" s="63"/>
      <c r="BE738" s="63"/>
      <c r="BF738" s="63"/>
      <c r="BG738" s="63"/>
      <c r="BH738" s="63"/>
    </row>
    <row r="739" spans="1:60" ht="15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  <c r="AZ739" s="63"/>
      <c r="BA739" s="63"/>
      <c r="BB739" s="63"/>
      <c r="BC739" s="63"/>
      <c r="BD739" s="63"/>
      <c r="BE739" s="63"/>
      <c r="BF739" s="63"/>
      <c r="BG739" s="63"/>
      <c r="BH739" s="63"/>
    </row>
    <row r="740" spans="1:60" ht="15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  <c r="AZ740" s="63"/>
      <c r="BA740" s="63"/>
      <c r="BB740" s="63"/>
      <c r="BC740" s="63"/>
      <c r="BD740" s="63"/>
      <c r="BE740" s="63"/>
      <c r="BF740" s="63"/>
      <c r="BG740" s="63"/>
      <c r="BH740" s="63"/>
    </row>
    <row r="741" spans="1:60" ht="15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  <c r="AZ741" s="63"/>
      <c r="BA741" s="63"/>
      <c r="BB741" s="63"/>
      <c r="BC741" s="63"/>
      <c r="BD741" s="63"/>
      <c r="BE741" s="63"/>
      <c r="BF741" s="63"/>
      <c r="BG741" s="63"/>
      <c r="BH741" s="63"/>
    </row>
    <row r="742" spans="1:60" ht="15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  <c r="AZ742" s="63"/>
      <c r="BA742" s="63"/>
      <c r="BB742" s="63"/>
      <c r="BC742" s="63"/>
      <c r="BD742" s="63"/>
      <c r="BE742" s="63"/>
      <c r="BF742" s="63"/>
      <c r="BG742" s="63"/>
      <c r="BH742" s="63"/>
    </row>
    <row r="743" spans="1:60" ht="15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  <c r="AZ743" s="63"/>
      <c r="BA743" s="63"/>
      <c r="BB743" s="63"/>
      <c r="BC743" s="63"/>
      <c r="BD743" s="63"/>
      <c r="BE743" s="63"/>
      <c r="BF743" s="63"/>
      <c r="BG743" s="63"/>
      <c r="BH743" s="63"/>
    </row>
    <row r="744" spans="1:60" ht="15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  <c r="AZ744" s="63"/>
      <c r="BA744" s="63"/>
      <c r="BB744" s="63"/>
      <c r="BC744" s="63"/>
      <c r="BD744" s="63"/>
      <c r="BE744" s="63"/>
      <c r="BF744" s="63"/>
      <c r="BG744" s="63"/>
      <c r="BH744" s="63"/>
    </row>
    <row r="745" spans="1:60" ht="15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  <c r="AZ745" s="63"/>
      <c r="BA745" s="63"/>
      <c r="BB745" s="63"/>
      <c r="BC745" s="63"/>
      <c r="BD745" s="63"/>
      <c r="BE745" s="63"/>
      <c r="BF745" s="63"/>
      <c r="BG745" s="63"/>
      <c r="BH745" s="63"/>
    </row>
    <row r="746" spans="1:60" ht="15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  <c r="AZ746" s="63"/>
      <c r="BA746" s="63"/>
      <c r="BB746" s="63"/>
      <c r="BC746" s="63"/>
      <c r="BD746" s="63"/>
      <c r="BE746" s="63"/>
      <c r="BF746" s="63"/>
      <c r="BG746" s="63"/>
      <c r="BH746" s="63"/>
    </row>
    <row r="747" spans="1:60" ht="15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  <c r="AZ747" s="63"/>
      <c r="BA747" s="63"/>
      <c r="BB747" s="63"/>
      <c r="BC747" s="63"/>
      <c r="BD747" s="63"/>
      <c r="BE747" s="63"/>
      <c r="BF747" s="63"/>
      <c r="BG747" s="63"/>
      <c r="BH747" s="63"/>
    </row>
    <row r="748" spans="1:60" ht="15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  <c r="AZ748" s="63"/>
      <c r="BA748" s="63"/>
      <c r="BB748" s="63"/>
      <c r="BC748" s="63"/>
      <c r="BD748" s="63"/>
      <c r="BE748" s="63"/>
      <c r="BF748" s="63"/>
      <c r="BG748" s="63"/>
      <c r="BH748" s="63"/>
    </row>
    <row r="749" spans="1:60" ht="15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  <c r="AZ749" s="63"/>
      <c r="BA749" s="63"/>
      <c r="BB749" s="63"/>
      <c r="BC749" s="63"/>
      <c r="BD749" s="63"/>
      <c r="BE749" s="63"/>
      <c r="BF749" s="63"/>
      <c r="BG749" s="63"/>
      <c r="BH749" s="63"/>
    </row>
    <row r="750" spans="1:60" ht="15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  <c r="AZ750" s="63"/>
      <c r="BA750" s="63"/>
      <c r="BB750" s="63"/>
      <c r="BC750" s="63"/>
      <c r="BD750" s="63"/>
      <c r="BE750" s="63"/>
      <c r="BF750" s="63"/>
      <c r="BG750" s="63"/>
      <c r="BH750" s="63"/>
    </row>
    <row r="751" spans="1:60" ht="15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  <c r="AZ751" s="63"/>
      <c r="BA751" s="63"/>
      <c r="BB751" s="63"/>
      <c r="BC751" s="63"/>
      <c r="BD751" s="63"/>
      <c r="BE751" s="63"/>
      <c r="BF751" s="63"/>
      <c r="BG751" s="63"/>
      <c r="BH751" s="63"/>
    </row>
    <row r="752" spans="1:60" ht="15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  <c r="AZ752" s="63"/>
      <c r="BA752" s="63"/>
      <c r="BB752" s="63"/>
      <c r="BC752" s="63"/>
      <c r="BD752" s="63"/>
      <c r="BE752" s="63"/>
      <c r="BF752" s="63"/>
      <c r="BG752" s="63"/>
      <c r="BH752" s="63"/>
    </row>
    <row r="753" spans="1:60" ht="15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  <c r="AZ753" s="63"/>
      <c r="BA753" s="63"/>
      <c r="BB753" s="63"/>
      <c r="BC753" s="63"/>
      <c r="BD753" s="63"/>
      <c r="BE753" s="63"/>
      <c r="BF753" s="63"/>
      <c r="BG753" s="63"/>
      <c r="BH753" s="63"/>
    </row>
    <row r="754" spans="1:60" ht="15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  <c r="AZ754" s="63"/>
      <c r="BA754" s="63"/>
      <c r="BB754" s="63"/>
      <c r="BC754" s="63"/>
      <c r="BD754" s="63"/>
      <c r="BE754" s="63"/>
      <c r="BF754" s="63"/>
      <c r="BG754" s="63"/>
      <c r="BH754" s="63"/>
    </row>
    <row r="755" spans="1:60" ht="15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  <c r="AZ755" s="63"/>
      <c r="BA755" s="63"/>
      <c r="BB755" s="63"/>
      <c r="BC755" s="63"/>
      <c r="BD755" s="63"/>
      <c r="BE755" s="63"/>
      <c r="BF755" s="63"/>
      <c r="BG755" s="63"/>
      <c r="BH755" s="63"/>
    </row>
    <row r="756" spans="1:60" ht="15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  <c r="AZ756" s="63"/>
      <c r="BA756" s="63"/>
      <c r="BB756" s="63"/>
      <c r="BC756" s="63"/>
      <c r="BD756" s="63"/>
      <c r="BE756" s="63"/>
      <c r="BF756" s="63"/>
      <c r="BG756" s="63"/>
      <c r="BH756" s="63"/>
    </row>
    <row r="757" spans="1:60" ht="15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  <c r="AZ757" s="63"/>
      <c r="BA757" s="63"/>
      <c r="BB757" s="63"/>
      <c r="BC757" s="63"/>
      <c r="BD757" s="63"/>
      <c r="BE757" s="63"/>
      <c r="BF757" s="63"/>
      <c r="BG757" s="63"/>
      <c r="BH757" s="63"/>
    </row>
    <row r="758" spans="1:60" ht="15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  <c r="AZ758" s="63"/>
      <c r="BA758" s="63"/>
      <c r="BB758" s="63"/>
      <c r="BC758" s="63"/>
      <c r="BD758" s="63"/>
      <c r="BE758" s="63"/>
      <c r="BF758" s="63"/>
      <c r="BG758" s="63"/>
      <c r="BH758" s="63"/>
    </row>
    <row r="759" spans="1:60" ht="15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  <c r="AZ759" s="63"/>
      <c r="BA759" s="63"/>
      <c r="BB759" s="63"/>
      <c r="BC759" s="63"/>
      <c r="BD759" s="63"/>
      <c r="BE759" s="63"/>
      <c r="BF759" s="63"/>
      <c r="BG759" s="63"/>
      <c r="BH759" s="63"/>
    </row>
    <row r="760" spans="1:60" ht="15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  <c r="AZ760" s="63"/>
      <c r="BA760" s="63"/>
      <c r="BB760" s="63"/>
      <c r="BC760" s="63"/>
      <c r="BD760" s="63"/>
      <c r="BE760" s="63"/>
      <c r="BF760" s="63"/>
      <c r="BG760" s="63"/>
      <c r="BH760" s="63"/>
    </row>
    <row r="761" spans="1:60" ht="15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  <c r="AZ761" s="63"/>
      <c r="BA761" s="63"/>
      <c r="BB761" s="63"/>
      <c r="BC761" s="63"/>
      <c r="BD761" s="63"/>
      <c r="BE761" s="63"/>
      <c r="BF761" s="63"/>
      <c r="BG761" s="63"/>
      <c r="BH761" s="63"/>
    </row>
    <row r="762" spans="1:60" ht="15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  <c r="AZ762" s="63"/>
      <c r="BA762" s="63"/>
      <c r="BB762" s="63"/>
      <c r="BC762" s="63"/>
      <c r="BD762" s="63"/>
      <c r="BE762" s="63"/>
      <c r="BF762" s="63"/>
      <c r="BG762" s="63"/>
      <c r="BH762" s="63"/>
    </row>
    <row r="763" spans="1:60" ht="15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  <c r="AZ763" s="63"/>
      <c r="BA763" s="63"/>
      <c r="BB763" s="63"/>
      <c r="BC763" s="63"/>
      <c r="BD763" s="63"/>
      <c r="BE763" s="63"/>
      <c r="BF763" s="63"/>
      <c r="BG763" s="63"/>
      <c r="BH763" s="63"/>
    </row>
    <row r="764" spans="1:60" ht="15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  <c r="AZ764" s="63"/>
      <c r="BA764" s="63"/>
      <c r="BB764" s="63"/>
      <c r="BC764" s="63"/>
      <c r="BD764" s="63"/>
      <c r="BE764" s="63"/>
      <c r="BF764" s="63"/>
      <c r="BG764" s="63"/>
      <c r="BH764" s="63"/>
    </row>
    <row r="765" spans="1:60" ht="15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  <c r="AZ765" s="63"/>
      <c r="BA765" s="63"/>
      <c r="BB765" s="63"/>
      <c r="BC765" s="63"/>
      <c r="BD765" s="63"/>
      <c r="BE765" s="63"/>
      <c r="BF765" s="63"/>
      <c r="BG765" s="63"/>
      <c r="BH765" s="63"/>
    </row>
    <row r="766" spans="1:60" ht="15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  <c r="AZ766" s="63"/>
      <c r="BA766" s="63"/>
      <c r="BB766" s="63"/>
      <c r="BC766" s="63"/>
      <c r="BD766" s="63"/>
      <c r="BE766" s="63"/>
      <c r="BF766" s="63"/>
      <c r="BG766" s="63"/>
      <c r="BH766" s="63"/>
    </row>
    <row r="767" spans="1:60" ht="15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  <c r="AZ767" s="63"/>
      <c r="BA767" s="63"/>
      <c r="BB767" s="63"/>
      <c r="BC767" s="63"/>
      <c r="BD767" s="63"/>
      <c r="BE767" s="63"/>
      <c r="BF767" s="63"/>
      <c r="BG767" s="63"/>
      <c r="BH767" s="63"/>
    </row>
    <row r="768" spans="1:60" ht="15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  <c r="AZ768" s="63"/>
      <c r="BA768" s="63"/>
      <c r="BB768" s="63"/>
      <c r="BC768" s="63"/>
      <c r="BD768" s="63"/>
      <c r="BE768" s="63"/>
      <c r="BF768" s="63"/>
      <c r="BG768" s="63"/>
      <c r="BH768" s="63"/>
    </row>
    <row r="769" spans="1:60" ht="15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  <c r="AZ769" s="63"/>
      <c r="BA769" s="63"/>
      <c r="BB769" s="63"/>
      <c r="BC769" s="63"/>
      <c r="BD769" s="63"/>
      <c r="BE769" s="63"/>
      <c r="BF769" s="63"/>
      <c r="BG769" s="63"/>
      <c r="BH769" s="63"/>
    </row>
    <row r="770" spans="1:60" ht="15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  <c r="AZ770" s="63"/>
      <c r="BA770" s="63"/>
      <c r="BB770" s="63"/>
      <c r="BC770" s="63"/>
      <c r="BD770" s="63"/>
      <c r="BE770" s="63"/>
      <c r="BF770" s="63"/>
      <c r="BG770" s="63"/>
      <c r="BH770" s="63"/>
    </row>
    <row r="771" spans="1:60" ht="15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  <c r="AZ771" s="63"/>
      <c r="BA771" s="63"/>
      <c r="BB771" s="63"/>
      <c r="BC771" s="63"/>
      <c r="BD771" s="63"/>
      <c r="BE771" s="63"/>
      <c r="BF771" s="63"/>
      <c r="BG771" s="63"/>
      <c r="BH771" s="63"/>
    </row>
    <row r="772" spans="1:60" ht="15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  <c r="AZ772" s="63"/>
      <c r="BA772" s="63"/>
      <c r="BB772" s="63"/>
      <c r="BC772" s="63"/>
      <c r="BD772" s="63"/>
      <c r="BE772" s="63"/>
      <c r="BF772" s="63"/>
      <c r="BG772" s="63"/>
      <c r="BH772" s="63"/>
    </row>
    <row r="773" spans="1:60" ht="15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  <c r="AZ773" s="63"/>
      <c r="BA773" s="63"/>
      <c r="BB773" s="63"/>
      <c r="BC773" s="63"/>
      <c r="BD773" s="63"/>
      <c r="BE773" s="63"/>
      <c r="BF773" s="63"/>
      <c r="BG773" s="63"/>
      <c r="BH773" s="63"/>
    </row>
    <row r="774" spans="1:60" ht="15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  <c r="AZ774" s="63"/>
      <c r="BA774" s="63"/>
      <c r="BB774" s="63"/>
      <c r="BC774" s="63"/>
      <c r="BD774" s="63"/>
      <c r="BE774" s="63"/>
      <c r="BF774" s="63"/>
      <c r="BG774" s="63"/>
      <c r="BH774" s="63"/>
    </row>
    <row r="775" spans="1:60" ht="15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  <c r="AZ775" s="63"/>
      <c r="BA775" s="63"/>
      <c r="BB775" s="63"/>
      <c r="BC775" s="63"/>
      <c r="BD775" s="63"/>
      <c r="BE775" s="63"/>
      <c r="BF775" s="63"/>
      <c r="BG775" s="63"/>
      <c r="BH775" s="63"/>
    </row>
    <row r="776" spans="1:60" ht="15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  <c r="AZ776" s="63"/>
      <c r="BA776" s="63"/>
      <c r="BB776" s="63"/>
      <c r="BC776" s="63"/>
      <c r="BD776" s="63"/>
      <c r="BE776" s="63"/>
      <c r="BF776" s="63"/>
      <c r="BG776" s="63"/>
      <c r="BH776" s="63"/>
    </row>
    <row r="777" spans="1:60" ht="15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  <c r="AZ777" s="63"/>
      <c r="BA777" s="63"/>
      <c r="BB777" s="63"/>
      <c r="BC777" s="63"/>
      <c r="BD777" s="63"/>
      <c r="BE777" s="63"/>
      <c r="BF777" s="63"/>
      <c r="BG777" s="63"/>
      <c r="BH777" s="63"/>
    </row>
    <row r="778" spans="1:60" ht="15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  <c r="AZ778" s="63"/>
      <c r="BA778" s="63"/>
      <c r="BB778" s="63"/>
      <c r="BC778" s="63"/>
      <c r="BD778" s="63"/>
      <c r="BE778" s="63"/>
      <c r="BF778" s="63"/>
      <c r="BG778" s="63"/>
      <c r="BH778" s="63"/>
    </row>
    <row r="779" spans="1:60" ht="15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  <c r="AZ779" s="63"/>
      <c r="BA779" s="63"/>
      <c r="BB779" s="63"/>
      <c r="BC779" s="63"/>
      <c r="BD779" s="63"/>
      <c r="BE779" s="63"/>
      <c r="BF779" s="63"/>
      <c r="BG779" s="63"/>
      <c r="BH779" s="63"/>
    </row>
    <row r="780" spans="1:60" ht="15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  <c r="AZ780" s="63"/>
      <c r="BA780" s="63"/>
      <c r="BB780" s="63"/>
      <c r="BC780" s="63"/>
      <c r="BD780" s="63"/>
      <c r="BE780" s="63"/>
      <c r="BF780" s="63"/>
      <c r="BG780" s="63"/>
      <c r="BH780" s="63"/>
    </row>
    <row r="781" spans="1:60" ht="15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  <c r="AZ781" s="63"/>
      <c r="BA781" s="63"/>
      <c r="BB781" s="63"/>
      <c r="BC781" s="63"/>
      <c r="BD781" s="63"/>
      <c r="BE781" s="63"/>
      <c r="BF781" s="63"/>
      <c r="BG781" s="63"/>
      <c r="BH781" s="63"/>
    </row>
    <row r="782" spans="1:60" ht="15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  <c r="AZ782" s="63"/>
      <c r="BA782" s="63"/>
      <c r="BB782" s="63"/>
      <c r="BC782" s="63"/>
      <c r="BD782" s="63"/>
      <c r="BE782" s="63"/>
      <c r="BF782" s="63"/>
      <c r="BG782" s="63"/>
      <c r="BH782" s="63"/>
    </row>
    <row r="783" spans="1:60" ht="15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  <c r="AZ783" s="63"/>
      <c r="BA783" s="63"/>
      <c r="BB783" s="63"/>
      <c r="BC783" s="63"/>
      <c r="BD783" s="63"/>
      <c r="BE783" s="63"/>
      <c r="BF783" s="63"/>
      <c r="BG783" s="63"/>
      <c r="BH783" s="63"/>
    </row>
    <row r="784" spans="1:60" ht="15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  <c r="AZ784" s="63"/>
      <c r="BA784" s="63"/>
      <c r="BB784" s="63"/>
      <c r="BC784" s="63"/>
      <c r="BD784" s="63"/>
      <c r="BE784" s="63"/>
      <c r="BF784" s="63"/>
      <c r="BG784" s="63"/>
      <c r="BH784" s="63"/>
    </row>
    <row r="785" spans="1:60" ht="15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  <c r="AZ785" s="63"/>
      <c r="BA785" s="63"/>
      <c r="BB785" s="63"/>
      <c r="BC785" s="63"/>
      <c r="BD785" s="63"/>
      <c r="BE785" s="63"/>
      <c r="BF785" s="63"/>
      <c r="BG785" s="63"/>
      <c r="BH785" s="63"/>
    </row>
    <row r="786" spans="1:60" ht="15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  <c r="AZ786" s="63"/>
      <c r="BA786" s="63"/>
      <c r="BB786" s="63"/>
      <c r="BC786" s="63"/>
      <c r="BD786" s="63"/>
      <c r="BE786" s="63"/>
      <c r="BF786" s="63"/>
      <c r="BG786" s="63"/>
      <c r="BH786" s="63"/>
    </row>
    <row r="787" spans="1:60" ht="15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  <c r="AZ787" s="63"/>
      <c r="BA787" s="63"/>
      <c r="BB787" s="63"/>
      <c r="BC787" s="63"/>
      <c r="BD787" s="63"/>
      <c r="BE787" s="63"/>
      <c r="BF787" s="63"/>
      <c r="BG787" s="63"/>
      <c r="BH787" s="63"/>
    </row>
    <row r="788" spans="1:60" ht="15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  <c r="AZ788" s="63"/>
      <c r="BA788" s="63"/>
      <c r="BB788" s="63"/>
      <c r="BC788" s="63"/>
      <c r="BD788" s="63"/>
      <c r="BE788" s="63"/>
      <c r="BF788" s="63"/>
      <c r="BG788" s="63"/>
      <c r="BH788" s="63"/>
    </row>
    <row r="789" spans="1:60" ht="15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  <c r="AZ789" s="63"/>
      <c r="BA789" s="63"/>
      <c r="BB789" s="63"/>
      <c r="BC789" s="63"/>
      <c r="BD789" s="63"/>
      <c r="BE789" s="63"/>
      <c r="BF789" s="63"/>
      <c r="BG789" s="63"/>
      <c r="BH789" s="63"/>
    </row>
    <row r="790" spans="1:60" ht="15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  <c r="AZ790" s="63"/>
      <c r="BA790" s="63"/>
      <c r="BB790" s="63"/>
      <c r="BC790" s="63"/>
      <c r="BD790" s="63"/>
      <c r="BE790" s="63"/>
      <c r="BF790" s="63"/>
      <c r="BG790" s="63"/>
      <c r="BH790" s="63"/>
    </row>
    <row r="791" spans="1:60" ht="15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  <c r="AZ791" s="63"/>
      <c r="BA791" s="63"/>
      <c r="BB791" s="63"/>
      <c r="BC791" s="63"/>
      <c r="BD791" s="63"/>
      <c r="BE791" s="63"/>
      <c r="BF791" s="63"/>
      <c r="BG791" s="63"/>
      <c r="BH791" s="63"/>
    </row>
    <row r="792" spans="1:60" ht="15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  <c r="AZ792" s="63"/>
      <c r="BA792" s="63"/>
      <c r="BB792" s="63"/>
      <c r="BC792" s="63"/>
      <c r="BD792" s="63"/>
      <c r="BE792" s="63"/>
      <c r="BF792" s="63"/>
      <c r="BG792" s="63"/>
      <c r="BH792" s="63"/>
    </row>
    <row r="793" spans="1:60" ht="15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  <c r="AZ793" s="63"/>
      <c r="BA793" s="63"/>
      <c r="BB793" s="63"/>
      <c r="BC793" s="63"/>
      <c r="BD793" s="63"/>
      <c r="BE793" s="63"/>
      <c r="BF793" s="63"/>
      <c r="BG793" s="63"/>
      <c r="BH793" s="63"/>
    </row>
    <row r="794" spans="1:60" ht="15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  <c r="AZ794" s="63"/>
      <c r="BA794" s="63"/>
      <c r="BB794" s="63"/>
      <c r="BC794" s="63"/>
      <c r="BD794" s="63"/>
      <c r="BE794" s="63"/>
      <c r="BF794" s="63"/>
      <c r="BG794" s="63"/>
      <c r="BH794" s="63"/>
    </row>
    <row r="795" spans="1:60" ht="15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  <c r="AZ795" s="63"/>
      <c r="BA795" s="63"/>
      <c r="BB795" s="63"/>
      <c r="BC795" s="63"/>
      <c r="BD795" s="63"/>
      <c r="BE795" s="63"/>
      <c r="BF795" s="63"/>
      <c r="BG795" s="63"/>
      <c r="BH795" s="63"/>
    </row>
    <row r="796" spans="1:60" ht="15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  <c r="AZ796" s="63"/>
      <c r="BA796" s="63"/>
      <c r="BB796" s="63"/>
      <c r="BC796" s="63"/>
      <c r="BD796" s="63"/>
      <c r="BE796" s="63"/>
      <c r="BF796" s="63"/>
      <c r="BG796" s="63"/>
      <c r="BH796" s="63"/>
    </row>
    <row r="797" spans="1:60" ht="15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  <c r="AZ797" s="63"/>
      <c r="BA797" s="63"/>
      <c r="BB797" s="63"/>
      <c r="BC797" s="63"/>
      <c r="BD797" s="63"/>
      <c r="BE797" s="63"/>
      <c r="BF797" s="63"/>
      <c r="BG797" s="63"/>
      <c r="BH797" s="63"/>
    </row>
    <row r="798" spans="1:60" ht="15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  <c r="AZ798" s="63"/>
      <c r="BA798" s="63"/>
      <c r="BB798" s="63"/>
      <c r="BC798" s="63"/>
      <c r="BD798" s="63"/>
      <c r="BE798" s="63"/>
      <c r="BF798" s="63"/>
      <c r="BG798" s="63"/>
      <c r="BH798" s="63"/>
    </row>
    <row r="799" spans="1:60" ht="15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  <c r="AZ799" s="63"/>
      <c r="BA799" s="63"/>
      <c r="BB799" s="63"/>
      <c r="BC799" s="63"/>
      <c r="BD799" s="63"/>
      <c r="BE799" s="63"/>
      <c r="BF799" s="63"/>
      <c r="BG799" s="63"/>
      <c r="BH799" s="63"/>
    </row>
    <row r="800" spans="1:60" ht="15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  <c r="AZ800" s="63"/>
      <c r="BA800" s="63"/>
      <c r="BB800" s="63"/>
      <c r="BC800" s="63"/>
      <c r="BD800" s="63"/>
      <c r="BE800" s="63"/>
      <c r="BF800" s="63"/>
      <c r="BG800" s="63"/>
      <c r="BH800" s="63"/>
    </row>
    <row r="801" spans="1:60" ht="15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  <c r="AZ801" s="63"/>
      <c r="BA801" s="63"/>
      <c r="BB801" s="63"/>
      <c r="BC801" s="63"/>
      <c r="BD801" s="63"/>
      <c r="BE801" s="63"/>
      <c r="BF801" s="63"/>
      <c r="BG801" s="63"/>
      <c r="BH801" s="63"/>
    </row>
    <row r="802" spans="1:60" ht="15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  <c r="AZ802" s="63"/>
      <c r="BA802" s="63"/>
      <c r="BB802" s="63"/>
      <c r="BC802" s="63"/>
      <c r="BD802" s="63"/>
      <c r="BE802" s="63"/>
      <c r="BF802" s="63"/>
      <c r="BG802" s="63"/>
      <c r="BH802" s="63"/>
    </row>
    <row r="803" spans="1:60" ht="15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  <c r="AZ803" s="63"/>
      <c r="BA803" s="63"/>
      <c r="BB803" s="63"/>
      <c r="BC803" s="63"/>
      <c r="BD803" s="63"/>
      <c r="BE803" s="63"/>
      <c r="BF803" s="63"/>
      <c r="BG803" s="63"/>
      <c r="BH803" s="63"/>
    </row>
    <row r="804" spans="1:60" ht="15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  <c r="AZ804" s="63"/>
      <c r="BA804" s="63"/>
      <c r="BB804" s="63"/>
      <c r="BC804" s="63"/>
      <c r="BD804" s="63"/>
      <c r="BE804" s="63"/>
      <c r="BF804" s="63"/>
      <c r="BG804" s="63"/>
      <c r="BH804" s="63"/>
    </row>
    <row r="805" spans="1:60" ht="15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  <c r="AZ805" s="63"/>
      <c r="BA805" s="63"/>
      <c r="BB805" s="63"/>
      <c r="BC805" s="63"/>
      <c r="BD805" s="63"/>
      <c r="BE805" s="63"/>
      <c r="BF805" s="63"/>
      <c r="BG805" s="63"/>
      <c r="BH805" s="63"/>
    </row>
    <row r="806" spans="1:60" ht="15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  <c r="AZ806" s="63"/>
      <c r="BA806" s="63"/>
      <c r="BB806" s="63"/>
      <c r="BC806" s="63"/>
      <c r="BD806" s="63"/>
      <c r="BE806" s="63"/>
      <c r="BF806" s="63"/>
      <c r="BG806" s="63"/>
      <c r="BH806" s="63"/>
    </row>
    <row r="807" spans="1:60" ht="15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  <c r="AZ807" s="63"/>
      <c r="BA807" s="63"/>
      <c r="BB807" s="63"/>
      <c r="BC807" s="63"/>
      <c r="BD807" s="63"/>
      <c r="BE807" s="63"/>
      <c r="BF807" s="63"/>
      <c r="BG807" s="63"/>
      <c r="BH807" s="63"/>
    </row>
    <row r="808" spans="1:60" ht="15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  <c r="AZ808" s="63"/>
      <c r="BA808" s="63"/>
      <c r="BB808" s="63"/>
      <c r="BC808" s="63"/>
      <c r="BD808" s="63"/>
      <c r="BE808" s="63"/>
      <c r="BF808" s="63"/>
      <c r="BG808" s="63"/>
      <c r="BH808" s="63"/>
    </row>
    <row r="809" spans="1:60" ht="15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  <c r="AZ809" s="63"/>
      <c r="BA809" s="63"/>
      <c r="BB809" s="63"/>
      <c r="BC809" s="63"/>
      <c r="BD809" s="63"/>
      <c r="BE809" s="63"/>
      <c r="BF809" s="63"/>
      <c r="BG809" s="63"/>
      <c r="BH809" s="63"/>
    </row>
    <row r="810" spans="1:60" ht="15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  <c r="AZ810" s="63"/>
      <c r="BA810" s="63"/>
      <c r="BB810" s="63"/>
      <c r="BC810" s="63"/>
      <c r="BD810" s="63"/>
      <c r="BE810" s="63"/>
      <c r="BF810" s="63"/>
      <c r="BG810" s="63"/>
      <c r="BH810" s="63"/>
    </row>
    <row r="811" spans="1:60" ht="15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  <c r="AZ811" s="63"/>
      <c r="BA811" s="63"/>
      <c r="BB811" s="63"/>
      <c r="BC811" s="63"/>
      <c r="BD811" s="63"/>
      <c r="BE811" s="63"/>
      <c r="BF811" s="63"/>
      <c r="BG811" s="63"/>
      <c r="BH811" s="63"/>
    </row>
    <row r="812" spans="1:60" ht="15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  <c r="AZ812" s="63"/>
      <c r="BA812" s="63"/>
      <c r="BB812" s="63"/>
      <c r="BC812" s="63"/>
      <c r="BD812" s="63"/>
      <c r="BE812" s="63"/>
      <c r="BF812" s="63"/>
      <c r="BG812" s="63"/>
      <c r="BH812" s="63"/>
    </row>
    <row r="813" spans="1:60" ht="15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  <c r="AZ813" s="63"/>
      <c r="BA813" s="63"/>
      <c r="BB813" s="63"/>
      <c r="BC813" s="63"/>
      <c r="BD813" s="63"/>
      <c r="BE813" s="63"/>
      <c r="BF813" s="63"/>
      <c r="BG813" s="63"/>
      <c r="BH813" s="63"/>
    </row>
    <row r="814" spans="1:60" ht="15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  <c r="AZ814" s="63"/>
      <c r="BA814" s="63"/>
      <c r="BB814" s="63"/>
      <c r="BC814" s="63"/>
      <c r="BD814" s="63"/>
      <c r="BE814" s="63"/>
      <c r="BF814" s="63"/>
      <c r="BG814" s="63"/>
      <c r="BH814" s="63"/>
    </row>
    <row r="815" spans="1:60" ht="15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  <c r="AZ815" s="63"/>
      <c r="BA815" s="63"/>
      <c r="BB815" s="63"/>
      <c r="BC815" s="63"/>
      <c r="BD815" s="63"/>
      <c r="BE815" s="63"/>
      <c r="BF815" s="63"/>
      <c r="BG815" s="63"/>
      <c r="BH815" s="63"/>
    </row>
    <row r="816" spans="1:60" ht="15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  <c r="AZ816" s="63"/>
      <c r="BA816" s="63"/>
      <c r="BB816" s="63"/>
      <c r="BC816" s="63"/>
      <c r="BD816" s="63"/>
      <c r="BE816" s="63"/>
      <c r="BF816" s="63"/>
      <c r="BG816" s="63"/>
      <c r="BH816" s="63"/>
    </row>
    <row r="817" spans="1:60" ht="15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  <c r="AZ817" s="63"/>
      <c r="BA817" s="63"/>
      <c r="BB817" s="63"/>
      <c r="BC817" s="63"/>
      <c r="BD817" s="63"/>
      <c r="BE817" s="63"/>
      <c r="BF817" s="63"/>
      <c r="BG817" s="63"/>
      <c r="BH817" s="63"/>
    </row>
    <row r="818" spans="1:60" ht="15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  <c r="AZ818" s="63"/>
      <c r="BA818" s="63"/>
      <c r="BB818" s="63"/>
      <c r="BC818" s="63"/>
      <c r="BD818" s="63"/>
      <c r="BE818" s="63"/>
      <c r="BF818" s="63"/>
      <c r="BG818" s="63"/>
      <c r="BH818" s="63"/>
    </row>
    <row r="819" spans="1:60" ht="15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  <c r="AZ819" s="63"/>
      <c r="BA819" s="63"/>
      <c r="BB819" s="63"/>
      <c r="BC819" s="63"/>
      <c r="BD819" s="63"/>
      <c r="BE819" s="63"/>
      <c r="BF819" s="63"/>
      <c r="BG819" s="63"/>
      <c r="BH819" s="63"/>
    </row>
    <row r="820" spans="1:60" ht="15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  <c r="AZ820" s="63"/>
      <c r="BA820" s="63"/>
      <c r="BB820" s="63"/>
      <c r="BC820" s="63"/>
      <c r="BD820" s="63"/>
      <c r="BE820" s="63"/>
      <c r="BF820" s="63"/>
      <c r="BG820" s="63"/>
      <c r="BH820" s="63"/>
    </row>
    <row r="821" spans="1:60" ht="15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  <c r="AZ821" s="63"/>
      <c r="BA821" s="63"/>
      <c r="BB821" s="63"/>
      <c r="BC821" s="63"/>
      <c r="BD821" s="63"/>
      <c r="BE821" s="63"/>
      <c r="BF821" s="63"/>
      <c r="BG821" s="63"/>
      <c r="BH821" s="63"/>
    </row>
    <row r="822" spans="1:60" ht="15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  <c r="AZ822" s="63"/>
      <c r="BA822" s="63"/>
      <c r="BB822" s="63"/>
      <c r="BC822" s="63"/>
      <c r="BD822" s="63"/>
      <c r="BE822" s="63"/>
      <c r="BF822" s="63"/>
      <c r="BG822" s="63"/>
      <c r="BH822" s="63"/>
    </row>
    <row r="823" spans="1:60" ht="15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  <c r="AZ823" s="63"/>
      <c r="BA823" s="63"/>
      <c r="BB823" s="63"/>
      <c r="BC823" s="63"/>
      <c r="BD823" s="63"/>
      <c r="BE823" s="63"/>
      <c r="BF823" s="63"/>
      <c r="BG823" s="63"/>
      <c r="BH823" s="63"/>
    </row>
    <row r="824" spans="1:60" ht="15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  <c r="AZ824" s="63"/>
      <c r="BA824" s="63"/>
      <c r="BB824" s="63"/>
      <c r="BC824" s="63"/>
      <c r="BD824" s="63"/>
      <c r="BE824" s="63"/>
      <c r="BF824" s="63"/>
      <c r="BG824" s="63"/>
      <c r="BH824" s="63"/>
    </row>
    <row r="825" spans="1:60" ht="15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  <c r="AZ825" s="63"/>
      <c r="BA825" s="63"/>
      <c r="BB825" s="63"/>
      <c r="BC825" s="63"/>
      <c r="BD825" s="63"/>
      <c r="BE825" s="63"/>
      <c r="BF825" s="63"/>
      <c r="BG825" s="63"/>
      <c r="BH825" s="63"/>
    </row>
    <row r="826" spans="1:60" ht="15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  <c r="AZ826" s="63"/>
      <c r="BA826" s="63"/>
      <c r="BB826" s="63"/>
      <c r="BC826" s="63"/>
      <c r="BD826" s="63"/>
      <c r="BE826" s="63"/>
      <c r="BF826" s="63"/>
      <c r="BG826" s="63"/>
      <c r="BH826" s="63"/>
    </row>
    <row r="827" spans="1:60" ht="15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  <c r="AZ827" s="63"/>
      <c r="BA827" s="63"/>
      <c r="BB827" s="63"/>
      <c r="BC827" s="63"/>
      <c r="BD827" s="63"/>
      <c r="BE827" s="63"/>
      <c r="BF827" s="63"/>
      <c r="BG827" s="63"/>
      <c r="BH827" s="63"/>
    </row>
    <row r="828" spans="1:60" ht="15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  <c r="AZ828" s="63"/>
      <c r="BA828" s="63"/>
      <c r="BB828" s="63"/>
      <c r="BC828" s="63"/>
      <c r="BD828" s="63"/>
      <c r="BE828" s="63"/>
      <c r="BF828" s="63"/>
      <c r="BG828" s="63"/>
      <c r="BH828" s="63"/>
    </row>
    <row r="829" spans="1:60" ht="15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  <c r="AZ829" s="63"/>
      <c r="BA829" s="63"/>
      <c r="BB829" s="63"/>
      <c r="BC829" s="63"/>
      <c r="BD829" s="63"/>
      <c r="BE829" s="63"/>
      <c r="BF829" s="63"/>
      <c r="BG829" s="63"/>
      <c r="BH829" s="63"/>
    </row>
    <row r="830" spans="1:60" ht="15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  <c r="AZ830" s="63"/>
      <c r="BA830" s="63"/>
      <c r="BB830" s="63"/>
      <c r="BC830" s="63"/>
      <c r="BD830" s="63"/>
      <c r="BE830" s="63"/>
      <c r="BF830" s="63"/>
      <c r="BG830" s="63"/>
      <c r="BH830" s="63"/>
    </row>
    <row r="831" spans="1:60" ht="15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  <c r="AZ831" s="63"/>
      <c r="BA831" s="63"/>
      <c r="BB831" s="63"/>
      <c r="BC831" s="63"/>
      <c r="BD831" s="63"/>
      <c r="BE831" s="63"/>
      <c r="BF831" s="63"/>
      <c r="BG831" s="63"/>
      <c r="BH831" s="63"/>
    </row>
    <row r="832" spans="1:60" ht="15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  <c r="AZ832" s="63"/>
      <c r="BA832" s="63"/>
      <c r="BB832" s="63"/>
      <c r="BC832" s="63"/>
      <c r="BD832" s="63"/>
      <c r="BE832" s="63"/>
      <c r="BF832" s="63"/>
      <c r="BG832" s="63"/>
      <c r="BH832" s="63"/>
    </row>
    <row r="833" spans="1:60" ht="15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  <c r="AZ833" s="63"/>
      <c r="BA833" s="63"/>
      <c r="BB833" s="63"/>
      <c r="BC833" s="63"/>
      <c r="BD833" s="63"/>
      <c r="BE833" s="63"/>
      <c r="BF833" s="63"/>
      <c r="BG833" s="63"/>
      <c r="BH833" s="63"/>
    </row>
    <row r="834" spans="1:60" ht="15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  <c r="AZ834" s="63"/>
      <c r="BA834" s="63"/>
      <c r="BB834" s="63"/>
      <c r="BC834" s="63"/>
      <c r="BD834" s="63"/>
      <c r="BE834" s="63"/>
      <c r="BF834" s="63"/>
      <c r="BG834" s="63"/>
      <c r="BH834" s="63"/>
    </row>
    <row r="835" spans="1:60" ht="15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  <c r="AZ835" s="63"/>
      <c r="BA835" s="63"/>
      <c r="BB835" s="63"/>
      <c r="BC835" s="63"/>
      <c r="BD835" s="63"/>
      <c r="BE835" s="63"/>
      <c r="BF835" s="63"/>
      <c r="BG835" s="63"/>
      <c r="BH835" s="63"/>
    </row>
    <row r="836" spans="1:60" ht="15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  <c r="AZ836" s="63"/>
      <c r="BA836" s="63"/>
      <c r="BB836" s="63"/>
      <c r="BC836" s="63"/>
      <c r="BD836" s="63"/>
      <c r="BE836" s="63"/>
      <c r="BF836" s="63"/>
      <c r="BG836" s="63"/>
      <c r="BH836" s="63"/>
    </row>
    <row r="837" spans="1:60" ht="15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  <c r="AZ837" s="63"/>
      <c r="BA837" s="63"/>
      <c r="BB837" s="63"/>
      <c r="BC837" s="63"/>
      <c r="BD837" s="63"/>
      <c r="BE837" s="63"/>
      <c r="BF837" s="63"/>
      <c r="BG837" s="63"/>
      <c r="BH837" s="63"/>
    </row>
    <row r="838" spans="1:60" ht="15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  <c r="AZ838" s="63"/>
      <c r="BA838" s="63"/>
      <c r="BB838" s="63"/>
      <c r="BC838" s="63"/>
      <c r="BD838" s="63"/>
      <c r="BE838" s="63"/>
      <c r="BF838" s="63"/>
      <c r="BG838" s="63"/>
      <c r="BH838" s="63"/>
    </row>
    <row r="839" spans="1:60" ht="15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  <c r="AZ839" s="63"/>
      <c r="BA839" s="63"/>
      <c r="BB839" s="63"/>
      <c r="BC839" s="63"/>
      <c r="BD839" s="63"/>
      <c r="BE839" s="63"/>
      <c r="BF839" s="63"/>
      <c r="BG839" s="63"/>
      <c r="BH839" s="63"/>
    </row>
    <row r="840" spans="1:60" ht="15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  <c r="AZ840" s="63"/>
      <c r="BA840" s="63"/>
      <c r="BB840" s="63"/>
      <c r="BC840" s="63"/>
      <c r="BD840" s="63"/>
      <c r="BE840" s="63"/>
      <c r="BF840" s="63"/>
      <c r="BG840" s="63"/>
      <c r="BH840" s="63"/>
    </row>
    <row r="841" spans="1:60" ht="15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  <c r="AZ841" s="63"/>
      <c r="BA841" s="63"/>
      <c r="BB841" s="63"/>
      <c r="BC841" s="63"/>
      <c r="BD841" s="63"/>
      <c r="BE841" s="63"/>
      <c r="BF841" s="63"/>
      <c r="BG841" s="63"/>
      <c r="BH841" s="63"/>
    </row>
    <row r="842" spans="1:60" ht="15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  <c r="AZ842" s="63"/>
      <c r="BA842" s="63"/>
      <c r="BB842" s="63"/>
      <c r="BC842" s="63"/>
      <c r="BD842" s="63"/>
      <c r="BE842" s="63"/>
      <c r="BF842" s="63"/>
      <c r="BG842" s="63"/>
      <c r="BH842" s="63"/>
    </row>
    <row r="843" spans="1:60" ht="15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  <c r="AZ843" s="63"/>
      <c r="BA843" s="63"/>
      <c r="BB843" s="63"/>
      <c r="BC843" s="63"/>
      <c r="BD843" s="63"/>
      <c r="BE843" s="63"/>
      <c r="BF843" s="63"/>
      <c r="BG843" s="63"/>
      <c r="BH843" s="63"/>
    </row>
    <row r="844" spans="1:60" ht="15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  <c r="AZ844" s="63"/>
      <c r="BA844" s="63"/>
      <c r="BB844" s="63"/>
      <c r="BC844" s="63"/>
      <c r="BD844" s="63"/>
      <c r="BE844" s="63"/>
      <c r="BF844" s="63"/>
      <c r="BG844" s="63"/>
      <c r="BH844" s="63"/>
    </row>
    <row r="845" spans="1:60" ht="15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  <c r="AZ845" s="63"/>
      <c r="BA845" s="63"/>
      <c r="BB845" s="63"/>
      <c r="BC845" s="63"/>
      <c r="BD845" s="63"/>
      <c r="BE845" s="63"/>
      <c r="BF845" s="63"/>
      <c r="BG845" s="63"/>
      <c r="BH845" s="63"/>
    </row>
    <row r="846" spans="1:60" ht="15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  <c r="AZ846" s="63"/>
      <c r="BA846" s="63"/>
      <c r="BB846" s="63"/>
      <c r="BC846" s="63"/>
      <c r="BD846" s="63"/>
      <c r="BE846" s="63"/>
      <c r="BF846" s="63"/>
      <c r="BG846" s="63"/>
      <c r="BH846" s="63"/>
    </row>
    <row r="847" spans="1:60" ht="15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  <c r="AZ847" s="63"/>
      <c r="BA847" s="63"/>
      <c r="BB847" s="63"/>
      <c r="BC847" s="63"/>
      <c r="BD847" s="63"/>
      <c r="BE847" s="63"/>
      <c r="BF847" s="63"/>
      <c r="BG847" s="63"/>
      <c r="BH847" s="63"/>
    </row>
    <row r="848" spans="1:60" ht="15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  <c r="AZ848" s="63"/>
      <c r="BA848" s="63"/>
      <c r="BB848" s="63"/>
      <c r="BC848" s="63"/>
      <c r="BD848" s="63"/>
      <c r="BE848" s="63"/>
      <c r="BF848" s="63"/>
      <c r="BG848" s="63"/>
      <c r="BH848" s="63"/>
    </row>
    <row r="849" spans="1:60" ht="15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  <c r="AZ849" s="63"/>
      <c r="BA849" s="63"/>
      <c r="BB849" s="63"/>
      <c r="BC849" s="63"/>
      <c r="BD849" s="63"/>
      <c r="BE849" s="63"/>
      <c r="BF849" s="63"/>
      <c r="BG849" s="63"/>
      <c r="BH849" s="63"/>
    </row>
    <row r="850" spans="1:60" ht="15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  <c r="AZ850" s="63"/>
      <c r="BA850" s="63"/>
      <c r="BB850" s="63"/>
      <c r="BC850" s="63"/>
      <c r="BD850" s="63"/>
      <c r="BE850" s="63"/>
      <c r="BF850" s="63"/>
      <c r="BG850" s="63"/>
      <c r="BH850" s="63"/>
    </row>
    <row r="851" spans="1:60" ht="15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  <c r="AZ851" s="63"/>
      <c r="BA851" s="63"/>
      <c r="BB851" s="63"/>
      <c r="BC851" s="63"/>
      <c r="BD851" s="63"/>
      <c r="BE851" s="63"/>
      <c r="BF851" s="63"/>
      <c r="BG851" s="63"/>
      <c r="BH851" s="63"/>
    </row>
    <row r="852" spans="1:60" ht="15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  <c r="AZ852" s="63"/>
      <c r="BA852" s="63"/>
      <c r="BB852" s="63"/>
      <c r="BC852" s="63"/>
      <c r="BD852" s="63"/>
      <c r="BE852" s="63"/>
      <c r="BF852" s="63"/>
      <c r="BG852" s="63"/>
      <c r="BH852" s="63"/>
    </row>
    <row r="853" spans="1:60" ht="15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  <c r="AZ853" s="63"/>
      <c r="BA853" s="63"/>
      <c r="BB853" s="63"/>
      <c r="BC853" s="63"/>
      <c r="BD853" s="63"/>
      <c r="BE853" s="63"/>
      <c r="BF853" s="63"/>
      <c r="BG853" s="63"/>
      <c r="BH853" s="63"/>
    </row>
    <row r="854" spans="1:60" ht="15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  <c r="AZ854" s="63"/>
      <c r="BA854" s="63"/>
      <c r="BB854" s="63"/>
      <c r="BC854" s="63"/>
      <c r="BD854" s="63"/>
      <c r="BE854" s="63"/>
      <c r="BF854" s="63"/>
      <c r="BG854" s="63"/>
      <c r="BH854" s="63"/>
    </row>
    <row r="855" spans="1:60" ht="15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  <c r="AZ855" s="63"/>
      <c r="BA855" s="63"/>
      <c r="BB855" s="63"/>
      <c r="BC855" s="63"/>
      <c r="BD855" s="63"/>
      <c r="BE855" s="63"/>
      <c r="BF855" s="63"/>
      <c r="BG855" s="63"/>
      <c r="BH855" s="63"/>
    </row>
    <row r="856" spans="1:60" ht="15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  <c r="AZ856" s="63"/>
      <c r="BA856" s="63"/>
      <c r="BB856" s="63"/>
      <c r="BC856" s="63"/>
      <c r="BD856" s="63"/>
      <c r="BE856" s="63"/>
      <c r="BF856" s="63"/>
      <c r="BG856" s="63"/>
      <c r="BH856" s="63"/>
    </row>
    <row r="857" spans="1:60" ht="15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  <c r="AZ857" s="63"/>
      <c r="BA857" s="63"/>
      <c r="BB857" s="63"/>
      <c r="BC857" s="63"/>
      <c r="BD857" s="63"/>
      <c r="BE857" s="63"/>
      <c r="BF857" s="63"/>
      <c r="BG857" s="63"/>
      <c r="BH857" s="63"/>
    </row>
    <row r="858" spans="1:60" ht="15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  <c r="AZ858" s="63"/>
      <c r="BA858" s="63"/>
      <c r="BB858" s="63"/>
      <c r="BC858" s="63"/>
      <c r="BD858" s="63"/>
      <c r="BE858" s="63"/>
      <c r="BF858" s="63"/>
      <c r="BG858" s="63"/>
      <c r="BH858" s="63"/>
    </row>
    <row r="859" spans="1:60" ht="15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  <c r="AZ859" s="63"/>
      <c r="BA859" s="63"/>
      <c r="BB859" s="63"/>
      <c r="BC859" s="63"/>
      <c r="BD859" s="63"/>
      <c r="BE859" s="63"/>
      <c r="BF859" s="63"/>
      <c r="BG859" s="63"/>
      <c r="BH859" s="63"/>
    </row>
    <row r="860" spans="1:60" ht="15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  <c r="AZ860" s="63"/>
      <c r="BA860" s="63"/>
      <c r="BB860" s="63"/>
      <c r="BC860" s="63"/>
      <c r="BD860" s="63"/>
      <c r="BE860" s="63"/>
      <c r="BF860" s="63"/>
      <c r="BG860" s="63"/>
      <c r="BH860" s="63"/>
    </row>
    <row r="861" spans="1:60" ht="15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  <c r="AZ861" s="63"/>
      <c r="BA861" s="63"/>
      <c r="BB861" s="63"/>
      <c r="BC861" s="63"/>
      <c r="BD861" s="63"/>
      <c r="BE861" s="63"/>
      <c r="BF861" s="63"/>
      <c r="BG861" s="63"/>
      <c r="BH861" s="63"/>
    </row>
    <row r="862" spans="1:60" ht="15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  <c r="AZ862" s="63"/>
      <c r="BA862" s="63"/>
      <c r="BB862" s="63"/>
      <c r="BC862" s="63"/>
      <c r="BD862" s="63"/>
      <c r="BE862" s="63"/>
      <c r="BF862" s="63"/>
      <c r="BG862" s="63"/>
      <c r="BH862" s="63"/>
    </row>
    <row r="863" spans="1:60" ht="15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  <c r="AZ863" s="63"/>
      <c r="BA863" s="63"/>
      <c r="BB863" s="63"/>
      <c r="BC863" s="63"/>
      <c r="BD863" s="63"/>
      <c r="BE863" s="63"/>
      <c r="BF863" s="63"/>
      <c r="BG863" s="63"/>
      <c r="BH863" s="63"/>
    </row>
    <row r="864" spans="1:60" ht="15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  <c r="AZ864" s="63"/>
      <c r="BA864" s="63"/>
      <c r="BB864" s="63"/>
      <c r="BC864" s="63"/>
      <c r="BD864" s="63"/>
      <c r="BE864" s="63"/>
      <c r="BF864" s="63"/>
      <c r="BG864" s="63"/>
      <c r="BH864" s="63"/>
    </row>
    <row r="865" spans="1:60" ht="15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  <c r="AZ865" s="63"/>
      <c r="BA865" s="63"/>
      <c r="BB865" s="63"/>
      <c r="BC865" s="63"/>
      <c r="BD865" s="63"/>
      <c r="BE865" s="63"/>
      <c r="BF865" s="63"/>
      <c r="BG865" s="63"/>
      <c r="BH865" s="63"/>
    </row>
    <row r="866" spans="1:60" ht="15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  <c r="AZ866" s="63"/>
      <c r="BA866" s="63"/>
      <c r="BB866" s="63"/>
      <c r="BC866" s="63"/>
      <c r="BD866" s="63"/>
      <c r="BE866" s="63"/>
      <c r="BF866" s="63"/>
      <c r="BG866" s="63"/>
      <c r="BH866" s="63"/>
    </row>
    <row r="867" spans="1:60" ht="15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  <c r="AZ867" s="63"/>
      <c r="BA867" s="63"/>
      <c r="BB867" s="63"/>
      <c r="BC867" s="63"/>
      <c r="BD867" s="63"/>
      <c r="BE867" s="63"/>
      <c r="BF867" s="63"/>
      <c r="BG867" s="63"/>
      <c r="BH867" s="63"/>
    </row>
    <row r="868" spans="1:60" ht="15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  <c r="AZ868" s="63"/>
      <c r="BA868" s="63"/>
      <c r="BB868" s="63"/>
      <c r="BC868" s="63"/>
      <c r="BD868" s="63"/>
      <c r="BE868" s="63"/>
      <c r="BF868" s="63"/>
      <c r="BG868" s="63"/>
      <c r="BH868" s="63"/>
    </row>
    <row r="869" spans="1:60" ht="15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  <c r="AZ869" s="63"/>
      <c r="BA869" s="63"/>
      <c r="BB869" s="63"/>
      <c r="BC869" s="63"/>
      <c r="BD869" s="63"/>
      <c r="BE869" s="63"/>
      <c r="BF869" s="63"/>
      <c r="BG869" s="63"/>
      <c r="BH869" s="63"/>
    </row>
    <row r="870" spans="1:60" ht="15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  <c r="AZ870" s="63"/>
      <c r="BA870" s="63"/>
      <c r="BB870" s="63"/>
      <c r="BC870" s="63"/>
      <c r="BD870" s="63"/>
      <c r="BE870" s="63"/>
      <c r="BF870" s="63"/>
      <c r="BG870" s="63"/>
      <c r="BH870" s="63"/>
    </row>
    <row r="871" spans="1:60" ht="15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  <c r="AZ871" s="63"/>
      <c r="BA871" s="63"/>
      <c r="BB871" s="63"/>
      <c r="BC871" s="63"/>
      <c r="BD871" s="63"/>
      <c r="BE871" s="63"/>
      <c r="BF871" s="63"/>
      <c r="BG871" s="63"/>
      <c r="BH871" s="63"/>
    </row>
    <row r="872" spans="1:60" ht="15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  <c r="AZ872" s="63"/>
      <c r="BA872" s="63"/>
      <c r="BB872" s="63"/>
      <c r="BC872" s="63"/>
      <c r="BD872" s="63"/>
      <c r="BE872" s="63"/>
      <c r="BF872" s="63"/>
      <c r="BG872" s="63"/>
      <c r="BH872" s="63"/>
    </row>
    <row r="873" spans="1:60" ht="15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  <c r="AZ873" s="63"/>
      <c r="BA873" s="63"/>
      <c r="BB873" s="63"/>
      <c r="BC873" s="63"/>
      <c r="BD873" s="63"/>
      <c r="BE873" s="63"/>
      <c r="BF873" s="63"/>
      <c r="BG873" s="63"/>
      <c r="BH873" s="63"/>
    </row>
    <row r="874" spans="1:60" ht="15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  <c r="AZ874" s="63"/>
      <c r="BA874" s="63"/>
      <c r="BB874" s="63"/>
      <c r="BC874" s="63"/>
      <c r="BD874" s="63"/>
      <c r="BE874" s="63"/>
      <c r="BF874" s="63"/>
      <c r="BG874" s="63"/>
      <c r="BH874" s="63"/>
    </row>
    <row r="875" spans="1:60" ht="15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  <c r="AZ875" s="63"/>
      <c r="BA875" s="63"/>
      <c r="BB875" s="63"/>
      <c r="BC875" s="63"/>
      <c r="BD875" s="63"/>
      <c r="BE875" s="63"/>
      <c r="BF875" s="63"/>
      <c r="BG875" s="63"/>
      <c r="BH875" s="63"/>
    </row>
    <row r="876" spans="1:60" ht="15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  <c r="AZ876" s="63"/>
      <c r="BA876" s="63"/>
      <c r="BB876" s="63"/>
      <c r="BC876" s="63"/>
      <c r="BD876" s="63"/>
      <c r="BE876" s="63"/>
      <c r="BF876" s="63"/>
      <c r="BG876" s="63"/>
      <c r="BH876" s="63"/>
    </row>
    <row r="877" spans="1:60" ht="15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  <c r="AZ877" s="63"/>
      <c r="BA877" s="63"/>
      <c r="BB877" s="63"/>
      <c r="BC877" s="63"/>
      <c r="BD877" s="63"/>
      <c r="BE877" s="63"/>
      <c r="BF877" s="63"/>
      <c r="BG877" s="63"/>
      <c r="BH877" s="63"/>
    </row>
    <row r="878" spans="1:60" ht="15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  <c r="AZ878" s="63"/>
      <c r="BA878" s="63"/>
      <c r="BB878" s="63"/>
      <c r="BC878" s="63"/>
      <c r="BD878" s="63"/>
      <c r="BE878" s="63"/>
      <c r="BF878" s="63"/>
      <c r="BG878" s="63"/>
      <c r="BH878" s="63"/>
    </row>
    <row r="879" spans="1:60" ht="15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  <c r="AZ879" s="63"/>
      <c r="BA879" s="63"/>
      <c r="BB879" s="63"/>
      <c r="BC879" s="63"/>
      <c r="BD879" s="63"/>
      <c r="BE879" s="63"/>
      <c r="BF879" s="63"/>
      <c r="BG879" s="63"/>
      <c r="BH879" s="63"/>
    </row>
    <row r="880" spans="1:60" ht="15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  <c r="AZ880" s="63"/>
      <c r="BA880" s="63"/>
      <c r="BB880" s="63"/>
      <c r="BC880" s="63"/>
      <c r="BD880" s="63"/>
      <c r="BE880" s="63"/>
      <c r="BF880" s="63"/>
      <c r="BG880" s="63"/>
      <c r="BH880" s="63"/>
    </row>
    <row r="881" spans="1:60" ht="15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  <c r="AZ881" s="63"/>
      <c r="BA881" s="63"/>
      <c r="BB881" s="63"/>
      <c r="BC881" s="63"/>
      <c r="BD881" s="63"/>
      <c r="BE881" s="63"/>
      <c r="BF881" s="63"/>
      <c r="BG881" s="63"/>
      <c r="BH881" s="63"/>
    </row>
    <row r="882" spans="1:60" ht="15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  <c r="AZ882" s="63"/>
      <c r="BA882" s="63"/>
      <c r="BB882" s="63"/>
      <c r="BC882" s="63"/>
      <c r="BD882" s="63"/>
      <c r="BE882" s="63"/>
      <c r="BF882" s="63"/>
      <c r="BG882" s="63"/>
      <c r="BH882" s="63"/>
    </row>
    <row r="883" spans="1:60" ht="15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  <c r="AZ883" s="63"/>
      <c r="BA883" s="63"/>
      <c r="BB883" s="63"/>
      <c r="BC883" s="63"/>
      <c r="BD883" s="63"/>
      <c r="BE883" s="63"/>
      <c r="BF883" s="63"/>
      <c r="BG883" s="63"/>
      <c r="BH883" s="63"/>
    </row>
    <row r="884" spans="1:60" ht="15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  <c r="AZ884" s="63"/>
      <c r="BA884" s="63"/>
      <c r="BB884" s="63"/>
      <c r="BC884" s="63"/>
      <c r="BD884" s="63"/>
      <c r="BE884" s="63"/>
      <c r="BF884" s="63"/>
      <c r="BG884" s="63"/>
      <c r="BH884" s="63"/>
    </row>
    <row r="885" spans="1:60" ht="15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  <c r="AZ885" s="63"/>
      <c r="BA885" s="63"/>
      <c r="BB885" s="63"/>
      <c r="BC885" s="63"/>
      <c r="BD885" s="63"/>
      <c r="BE885" s="63"/>
      <c r="BF885" s="63"/>
      <c r="BG885" s="63"/>
      <c r="BH885" s="63"/>
    </row>
    <row r="886" spans="1:60" ht="15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  <c r="AZ886" s="63"/>
      <c r="BA886" s="63"/>
      <c r="BB886" s="63"/>
      <c r="BC886" s="63"/>
      <c r="BD886" s="63"/>
      <c r="BE886" s="63"/>
      <c r="BF886" s="63"/>
      <c r="BG886" s="63"/>
      <c r="BH886" s="63"/>
    </row>
    <row r="887" spans="1:60" ht="15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  <c r="AZ887" s="63"/>
      <c r="BA887" s="63"/>
      <c r="BB887" s="63"/>
      <c r="BC887" s="63"/>
      <c r="BD887" s="63"/>
      <c r="BE887" s="63"/>
      <c r="BF887" s="63"/>
      <c r="BG887" s="63"/>
      <c r="BH887" s="63"/>
    </row>
    <row r="888" spans="1:60" ht="15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  <c r="AZ888" s="63"/>
      <c r="BA888" s="63"/>
      <c r="BB888" s="63"/>
      <c r="BC888" s="63"/>
      <c r="BD888" s="63"/>
      <c r="BE888" s="63"/>
      <c r="BF888" s="63"/>
      <c r="BG888" s="63"/>
      <c r="BH888" s="63"/>
    </row>
    <row r="889" spans="1:60" ht="15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  <c r="AZ889" s="63"/>
      <c r="BA889" s="63"/>
      <c r="BB889" s="63"/>
      <c r="BC889" s="63"/>
      <c r="BD889" s="63"/>
      <c r="BE889" s="63"/>
      <c r="BF889" s="63"/>
      <c r="BG889" s="63"/>
      <c r="BH889" s="63"/>
    </row>
    <row r="890" spans="1:60" ht="15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  <c r="AZ890" s="63"/>
      <c r="BA890" s="63"/>
      <c r="BB890" s="63"/>
      <c r="BC890" s="63"/>
      <c r="BD890" s="63"/>
      <c r="BE890" s="63"/>
      <c r="BF890" s="63"/>
      <c r="BG890" s="63"/>
      <c r="BH890" s="63"/>
    </row>
    <row r="891" spans="1:60" ht="15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  <c r="AZ891" s="63"/>
      <c r="BA891" s="63"/>
      <c r="BB891" s="63"/>
      <c r="BC891" s="63"/>
      <c r="BD891" s="63"/>
      <c r="BE891" s="63"/>
      <c r="BF891" s="63"/>
      <c r="BG891" s="63"/>
      <c r="BH891" s="63"/>
    </row>
    <row r="892" spans="1:60" ht="15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  <c r="AZ892" s="63"/>
      <c r="BA892" s="63"/>
      <c r="BB892" s="63"/>
      <c r="BC892" s="63"/>
      <c r="BD892" s="63"/>
      <c r="BE892" s="63"/>
      <c r="BF892" s="63"/>
      <c r="BG892" s="63"/>
      <c r="BH892" s="63"/>
    </row>
    <row r="893" spans="1:60" ht="15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  <c r="AZ893" s="63"/>
      <c r="BA893" s="63"/>
      <c r="BB893" s="63"/>
      <c r="BC893" s="63"/>
      <c r="BD893" s="63"/>
      <c r="BE893" s="63"/>
      <c r="BF893" s="63"/>
      <c r="BG893" s="63"/>
      <c r="BH893" s="63"/>
    </row>
    <row r="894" spans="1:60" ht="15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  <c r="AZ894" s="63"/>
      <c r="BA894" s="63"/>
      <c r="BB894" s="63"/>
      <c r="BC894" s="63"/>
      <c r="BD894" s="63"/>
      <c r="BE894" s="63"/>
      <c r="BF894" s="63"/>
      <c r="BG894" s="63"/>
      <c r="BH894" s="63"/>
    </row>
    <row r="895" spans="1:60" ht="15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  <c r="AZ895" s="63"/>
      <c r="BA895" s="63"/>
      <c r="BB895" s="63"/>
      <c r="BC895" s="63"/>
      <c r="BD895" s="63"/>
      <c r="BE895" s="63"/>
      <c r="BF895" s="63"/>
      <c r="BG895" s="63"/>
      <c r="BH895" s="63"/>
    </row>
    <row r="896" spans="1:60" ht="15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  <c r="AZ896" s="63"/>
      <c r="BA896" s="63"/>
      <c r="BB896" s="63"/>
      <c r="BC896" s="63"/>
      <c r="BD896" s="63"/>
      <c r="BE896" s="63"/>
      <c r="BF896" s="63"/>
      <c r="BG896" s="63"/>
      <c r="BH896" s="63"/>
    </row>
    <row r="897" spans="1:60" ht="15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  <c r="AZ897" s="63"/>
      <c r="BA897" s="63"/>
      <c r="BB897" s="63"/>
      <c r="BC897" s="63"/>
      <c r="BD897" s="63"/>
      <c r="BE897" s="63"/>
      <c r="BF897" s="63"/>
      <c r="BG897" s="63"/>
      <c r="BH897" s="63"/>
    </row>
    <row r="898" spans="1:60" ht="15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  <c r="AZ898" s="63"/>
      <c r="BA898" s="63"/>
      <c r="BB898" s="63"/>
      <c r="BC898" s="63"/>
      <c r="BD898" s="63"/>
      <c r="BE898" s="63"/>
      <c r="BF898" s="63"/>
      <c r="BG898" s="63"/>
      <c r="BH898" s="63"/>
    </row>
    <row r="899" spans="1:60" ht="15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  <c r="AZ899" s="63"/>
      <c r="BA899" s="63"/>
      <c r="BB899" s="63"/>
      <c r="BC899" s="63"/>
      <c r="BD899" s="63"/>
      <c r="BE899" s="63"/>
      <c r="BF899" s="63"/>
      <c r="BG899" s="63"/>
      <c r="BH899" s="63"/>
    </row>
    <row r="900" spans="1:60" ht="15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  <c r="AZ900" s="63"/>
      <c r="BA900" s="63"/>
      <c r="BB900" s="63"/>
      <c r="BC900" s="63"/>
      <c r="BD900" s="63"/>
      <c r="BE900" s="63"/>
      <c r="BF900" s="63"/>
      <c r="BG900" s="63"/>
      <c r="BH900" s="63"/>
    </row>
    <row r="901" spans="1:60" ht="15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  <c r="AZ901" s="63"/>
      <c r="BA901" s="63"/>
      <c r="BB901" s="63"/>
      <c r="BC901" s="63"/>
      <c r="BD901" s="63"/>
      <c r="BE901" s="63"/>
      <c r="BF901" s="63"/>
      <c r="BG901" s="63"/>
      <c r="BH901" s="63"/>
    </row>
    <row r="902" spans="1:60" ht="15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  <c r="AZ902" s="63"/>
      <c r="BA902" s="63"/>
      <c r="BB902" s="63"/>
      <c r="BC902" s="63"/>
      <c r="BD902" s="63"/>
      <c r="BE902" s="63"/>
      <c r="BF902" s="63"/>
      <c r="BG902" s="63"/>
      <c r="BH902" s="63"/>
    </row>
    <row r="903" spans="1:60" ht="15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  <c r="AZ903" s="63"/>
      <c r="BA903" s="63"/>
      <c r="BB903" s="63"/>
      <c r="BC903" s="63"/>
      <c r="BD903" s="63"/>
      <c r="BE903" s="63"/>
      <c r="BF903" s="63"/>
      <c r="BG903" s="63"/>
      <c r="BH903" s="63"/>
    </row>
    <row r="904" spans="1:60" ht="15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  <c r="AZ904" s="63"/>
      <c r="BA904" s="63"/>
      <c r="BB904" s="63"/>
      <c r="BC904" s="63"/>
      <c r="BD904" s="63"/>
      <c r="BE904" s="63"/>
      <c r="BF904" s="63"/>
      <c r="BG904" s="63"/>
      <c r="BH904" s="63"/>
    </row>
    <row r="905" spans="1:60" ht="15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  <c r="AZ905" s="63"/>
      <c r="BA905" s="63"/>
      <c r="BB905" s="63"/>
      <c r="BC905" s="63"/>
      <c r="BD905" s="63"/>
      <c r="BE905" s="63"/>
      <c r="BF905" s="63"/>
      <c r="BG905" s="63"/>
      <c r="BH905" s="63"/>
    </row>
    <row r="906" spans="1:60" ht="15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  <c r="AZ906" s="63"/>
      <c r="BA906" s="63"/>
      <c r="BB906" s="63"/>
      <c r="BC906" s="63"/>
      <c r="BD906" s="63"/>
      <c r="BE906" s="63"/>
      <c r="BF906" s="63"/>
      <c r="BG906" s="63"/>
      <c r="BH906" s="63"/>
    </row>
    <row r="907" spans="1:60" ht="15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  <c r="AZ907" s="63"/>
      <c r="BA907" s="63"/>
      <c r="BB907" s="63"/>
      <c r="BC907" s="63"/>
      <c r="BD907" s="63"/>
      <c r="BE907" s="63"/>
      <c r="BF907" s="63"/>
      <c r="BG907" s="63"/>
      <c r="BH907" s="63"/>
    </row>
    <row r="908" spans="1:60" ht="15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  <c r="AZ908" s="63"/>
      <c r="BA908" s="63"/>
      <c r="BB908" s="63"/>
      <c r="BC908" s="63"/>
      <c r="BD908" s="63"/>
      <c r="BE908" s="63"/>
      <c r="BF908" s="63"/>
      <c r="BG908" s="63"/>
      <c r="BH908" s="63"/>
    </row>
    <row r="909" spans="1:60" ht="15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  <c r="AZ909" s="63"/>
      <c r="BA909" s="63"/>
      <c r="BB909" s="63"/>
      <c r="BC909" s="63"/>
      <c r="BD909" s="63"/>
      <c r="BE909" s="63"/>
      <c r="BF909" s="63"/>
      <c r="BG909" s="63"/>
      <c r="BH909" s="63"/>
    </row>
    <row r="910" spans="1:60" ht="15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  <c r="AZ910" s="63"/>
      <c r="BA910" s="63"/>
      <c r="BB910" s="63"/>
      <c r="BC910" s="63"/>
      <c r="BD910" s="63"/>
      <c r="BE910" s="63"/>
      <c r="BF910" s="63"/>
      <c r="BG910" s="63"/>
      <c r="BH910" s="63"/>
    </row>
    <row r="911" spans="1:60" ht="15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  <c r="AZ911" s="63"/>
      <c r="BA911" s="63"/>
      <c r="BB911" s="63"/>
      <c r="BC911" s="63"/>
      <c r="BD911" s="63"/>
      <c r="BE911" s="63"/>
      <c r="BF911" s="63"/>
      <c r="BG911" s="63"/>
      <c r="BH911" s="63"/>
    </row>
    <row r="912" spans="1:60" ht="15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  <c r="AZ912" s="63"/>
      <c r="BA912" s="63"/>
      <c r="BB912" s="63"/>
      <c r="BC912" s="63"/>
      <c r="BD912" s="63"/>
      <c r="BE912" s="63"/>
      <c r="BF912" s="63"/>
      <c r="BG912" s="63"/>
      <c r="BH912" s="63"/>
    </row>
    <row r="913" spans="1:60" ht="15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  <c r="AZ913" s="63"/>
      <c r="BA913" s="63"/>
      <c r="BB913" s="63"/>
      <c r="BC913" s="63"/>
      <c r="BD913" s="63"/>
      <c r="BE913" s="63"/>
      <c r="BF913" s="63"/>
      <c r="BG913" s="63"/>
      <c r="BH913" s="63"/>
    </row>
    <row r="914" spans="1:60" ht="15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  <c r="AZ914" s="63"/>
      <c r="BA914" s="63"/>
      <c r="BB914" s="63"/>
      <c r="BC914" s="63"/>
      <c r="BD914" s="63"/>
      <c r="BE914" s="63"/>
      <c r="BF914" s="63"/>
      <c r="BG914" s="63"/>
      <c r="BH914" s="63"/>
    </row>
    <row r="915" spans="1:60" ht="15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  <c r="AZ915" s="63"/>
      <c r="BA915" s="63"/>
      <c r="BB915" s="63"/>
      <c r="BC915" s="63"/>
      <c r="BD915" s="63"/>
      <c r="BE915" s="63"/>
      <c r="BF915" s="63"/>
      <c r="BG915" s="63"/>
      <c r="BH915" s="63"/>
    </row>
    <row r="916" spans="1:60" ht="15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  <c r="AZ916" s="63"/>
      <c r="BA916" s="63"/>
      <c r="BB916" s="63"/>
      <c r="BC916" s="63"/>
      <c r="BD916" s="63"/>
      <c r="BE916" s="63"/>
      <c r="BF916" s="63"/>
      <c r="BG916" s="63"/>
      <c r="BH916" s="63"/>
    </row>
    <row r="917" spans="1:60" ht="15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  <c r="AZ917" s="63"/>
      <c r="BA917" s="63"/>
      <c r="BB917" s="63"/>
      <c r="BC917" s="63"/>
      <c r="BD917" s="63"/>
      <c r="BE917" s="63"/>
      <c r="BF917" s="63"/>
      <c r="BG917" s="63"/>
      <c r="BH917" s="63"/>
    </row>
    <row r="918" spans="1:60" ht="15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  <c r="AZ918" s="63"/>
      <c r="BA918" s="63"/>
      <c r="BB918" s="63"/>
      <c r="BC918" s="63"/>
      <c r="BD918" s="63"/>
      <c r="BE918" s="63"/>
      <c r="BF918" s="63"/>
      <c r="BG918" s="63"/>
      <c r="BH918" s="63"/>
    </row>
    <row r="919" spans="1:60" ht="15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  <c r="AZ919" s="63"/>
      <c r="BA919" s="63"/>
      <c r="BB919" s="63"/>
      <c r="BC919" s="63"/>
      <c r="BD919" s="63"/>
      <c r="BE919" s="63"/>
      <c r="BF919" s="63"/>
      <c r="BG919" s="63"/>
      <c r="BH919" s="63"/>
    </row>
    <row r="920" spans="1:60" ht="15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  <c r="AZ920" s="63"/>
      <c r="BA920" s="63"/>
      <c r="BB920" s="63"/>
      <c r="BC920" s="63"/>
      <c r="BD920" s="63"/>
      <c r="BE920" s="63"/>
      <c r="BF920" s="63"/>
      <c r="BG920" s="63"/>
      <c r="BH920" s="63"/>
    </row>
    <row r="921" spans="1:60" ht="15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  <c r="AZ921" s="63"/>
      <c r="BA921" s="63"/>
      <c r="BB921" s="63"/>
      <c r="BC921" s="63"/>
      <c r="BD921" s="63"/>
      <c r="BE921" s="63"/>
      <c r="BF921" s="63"/>
      <c r="BG921" s="63"/>
      <c r="BH921" s="63"/>
    </row>
    <row r="922" spans="1:60" ht="15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  <c r="AZ922" s="63"/>
      <c r="BA922" s="63"/>
      <c r="BB922" s="63"/>
      <c r="BC922" s="63"/>
      <c r="BD922" s="63"/>
      <c r="BE922" s="63"/>
      <c r="BF922" s="63"/>
      <c r="BG922" s="63"/>
      <c r="BH922" s="63"/>
    </row>
    <row r="923" spans="1:60" ht="15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  <c r="AZ923" s="63"/>
      <c r="BA923" s="63"/>
      <c r="BB923" s="63"/>
      <c r="BC923" s="63"/>
      <c r="BD923" s="63"/>
      <c r="BE923" s="63"/>
      <c r="BF923" s="63"/>
      <c r="BG923" s="63"/>
      <c r="BH923" s="63"/>
    </row>
    <row r="924" spans="1:60" ht="15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  <c r="AZ924" s="63"/>
      <c r="BA924" s="63"/>
      <c r="BB924" s="63"/>
      <c r="BC924" s="63"/>
      <c r="BD924" s="63"/>
      <c r="BE924" s="63"/>
      <c r="BF924" s="63"/>
      <c r="BG924" s="63"/>
      <c r="BH924" s="63"/>
    </row>
    <row r="925" spans="1:60" ht="15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  <c r="AZ925" s="63"/>
      <c r="BA925" s="63"/>
      <c r="BB925" s="63"/>
      <c r="BC925" s="63"/>
      <c r="BD925" s="63"/>
      <c r="BE925" s="63"/>
      <c r="BF925" s="63"/>
      <c r="BG925" s="63"/>
      <c r="BH925" s="63"/>
    </row>
    <row r="926" spans="1:60" ht="15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  <c r="AZ926" s="63"/>
      <c r="BA926" s="63"/>
      <c r="BB926" s="63"/>
      <c r="BC926" s="63"/>
      <c r="BD926" s="63"/>
      <c r="BE926" s="63"/>
      <c r="BF926" s="63"/>
      <c r="BG926" s="63"/>
      <c r="BH926" s="63"/>
    </row>
    <row r="927" spans="1:60" ht="15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  <c r="AZ927" s="63"/>
      <c r="BA927" s="63"/>
      <c r="BB927" s="63"/>
      <c r="BC927" s="63"/>
      <c r="BD927" s="63"/>
      <c r="BE927" s="63"/>
      <c r="BF927" s="63"/>
      <c r="BG927" s="63"/>
      <c r="BH927" s="63"/>
    </row>
    <row r="928" spans="1:60" ht="15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  <c r="AZ928" s="63"/>
      <c r="BA928" s="63"/>
      <c r="BB928" s="63"/>
      <c r="BC928" s="63"/>
      <c r="BD928" s="63"/>
      <c r="BE928" s="63"/>
      <c r="BF928" s="63"/>
      <c r="BG928" s="63"/>
      <c r="BH928" s="63"/>
    </row>
    <row r="929" spans="1:60" ht="15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  <c r="AZ929" s="63"/>
      <c r="BA929" s="63"/>
      <c r="BB929" s="63"/>
      <c r="BC929" s="63"/>
      <c r="BD929" s="63"/>
      <c r="BE929" s="63"/>
      <c r="BF929" s="63"/>
      <c r="BG929" s="63"/>
      <c r="BH929" s="63"/>
    </row>
    <row r="930" spans="1:60" ht="15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  <c r="AZ930" s="63"/>
      <c r="BA930" s="63"/>
      <c r="BB930" s="63"/>
      <c r="BC930" s="63"/>
      <c r="BD930" s="63"/>
      <c r="BE930" s="63"/>
      <c r="BF930" s="63"/>
      <c r="BG930" s="63"/>
      <c r="BH930" s="63"/>
    </row>
    <row r="931" spans="1:60" ht="15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  <c r="AZ931" s="63"/>
      <c r="BA931" s="63"/>
      <c r="BB931" s="63"/>
      <c r="BC931" s="63"/>
      <c r="BD931" s="63"/>
      <c r="BE931" s="63"/>
      <c r="BF931" s="63"/>
      <c r="BG931" s="63"/>
      <c r="BH931" s="63"/>
    </row>
    <row r="932" spans="1:60" ht="15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  <c r="AZ932" s="63"/>
      <c r="BA932" s="63"/>
      <c r="BB932" s="63"/>
      <c r="BC932" s="63"/>
      <c r="BD932" s="63"/>
      <c r="BE932" s="63"/>
      <c r="BF932" s="63"/>
      <c r="BG932" s="63"/>
      <c r="BH932" s="63"/>
    </row>
    <row r="933" spans="1:60" ht="15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  <c r="AZ933" s="63"/>
      <c r="BA933" s="63"/>
      <c r="BB933" s="63"/>
      <c r="BC933" s="63"/>
      <c r="BD933" s="63"/>
      <c r="BE933" s="63"/>
      <c r="BF933" s="63"/>
      <c r="BG933" s="63"/>
      <c r="BH933" s="63"/>
    </row>
    <row r="934" spans="1:60" ht="15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  <c r="AZ934" s="63"/>
      <c r="BA934" s="63"/>
      <c r="BB934" s="63"/>
      <c r="BC934" s="63"/>
      <c r="BD934" s="63"/>
      <c r="BE934" s="63"/>
      <c r="BF934" s="63"/>
      <c r="BG934" s="63"/>
      <c r="BH934" s="63"/>
    </row>
    <row r="935" spans="1:60" ht="15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  <c r="AZ935" s="63"/>
      <c r="BA935" s="63"/>
      <c r="BB935" s="63"/>
      <c r="BC935" s="63"/>
      <c r="BD935" s="63"/>
      <c r="BE935" s="63"/>
      <c r="BF935" s="63"/>
      <c r="BG935" s="63"/>
      <c r="BH935" s="63"/>
    </row>
    <row r="936" spans="1:60" ht="15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  <c r="AZ936" s="63"/>
      <c r="BA936" s="63"/>
      <c r="BB936" s="63"/>
      <c r="BC936" s="63"/>
      <c r="BD936" s="63"/>
      <c r="BE936" s="63"/>
      <c r="BF936" s="63"/>
      <c r="BG936" s="63"/>
      <c r="BH936" s="63"/>
    </row>
    <row r="937" spans="1:60" ht="15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  <c r="AZ937" s="63"/>
      <c r="BA937" s="63"/>
      <c r="BB937" s="63"/>
      <c r="BC937" s="63"/>
      <c r="BD937" s="63"/>
      <c r="BE937" s="63"/>
      <c r="BF937" s="63"/>
      <c r="BG937" s="63"/>
      <c r="BH937" s="63"/>
    </row>
    <row r="938" spans="1:60" ht="15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  <c r="AZ938" s="63"/>
      <c r="BA938" s="63"/>
      <c r="BB938" s="63"/>
      <c r="BC938" s="63"/>
      <c r="BD938" s="63"/>
      <c r="BE938" s="63"/>
      <c r="BF938" s="63"/>
      <c r="BG938" s="63"/>
      <c r="BH938" s="63"/>
    </row>
    <row r="939" spans="1:60" ht="15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  <c r="AZ939" s="63"/>
      <c r="BA939" s="63"/>
      <c r="BB939" s="63"/>
      <c r="BC939" s="63"/>
      <c r="BD939" s="63"/>
      <c r="BE939" s="63"/>
      <c r="BF939" s="63"/>
      <c r="BG939" s="63"/>
      <c r="BH939" s="63"/>
    </row>
    <row r="940" spans="1:60" ht="15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  <c r="AZ940" s="63"/>
      <c r="BA940" s="63"/>
      <c r="BB940" s="63"/>
      <c r="BC940" s="63"/>
      <c r="BD940" s="63"/>
      <c r="BE940" s="63"/>
      <c r="BF940" s="63"/>
      <c r="BG940" s="63"/>
      <c r="BH940" s="63"/>
    </row>
    <row r="941" spans="1:60" ht="15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  <c r="AZ941" s="63"/>
      <c r="BA941" s="63"/>
      <c r="BB941" s="63"/>
      <c r="BC941" s="63"/>
      <c r="BD941" s="63"/>
      <c r="BE941" s="63"/>
      <c r="BF941" s="63"/>
      <c r="BG941" s="63"/>
      <c r="BH941" s="63"/>
    </row>
    <row r="942" spans="1:60" ht="15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  <c r="AZ942" s="63"/>
      <c r="BA942" s="63"/>
      <c r="BB942" s="63"/>
      <c r="BC942" s="63"/>
      <c r="BD942" s="63"/>
      <c r="BE942" s="63"/>
      <c r="BF942" s="63"/>
      <c r="BG942" s="63"/>
      <c r="BH942" s="63"/>
    </row>
    <row r="943" spans="1:60" ht="15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  <c r="AZ943" s="63"/>
      <c r="BA943" s="63"/>
      <c r="BB943" s="63"/>
      <c r="BC943" s="63"/>
      <c r="BD943" s="63"/>
      <c r="BE943" s="63"/>
      <c r="BF943" s="63"/>
      <c r="BG943" s="63"/>
      <c r="BH943" s="63"/>
    </row>
    <row r="944" spans="1:60" ht="15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  <c r="AZ944" s="63"/>
      <c r="BA944" s="63"/>
      <c r="BB944" s="63"/>
      <c r="BC944" s="63"/>
      <c r="BD944" s="63"/>
      <c r="BE944" s="63"/>
      <c r="BF944" s="63"/>
      <c r="BG944" s="63"/>
      <c r="BH944" s="63"/>
    </row>
    <row r="945" spans="1:60" ht="15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  <c r="AZ945" s="63"/>
      <c r="BA945" s="63"/>
      <c r="BB945" s="63"/>
      <c r="BC945" s="63"/>
      <c r="BD945" s="63"/>
      <c r="BE945" s="63"/>
      <c r="BF945" s="63"/>
      <c r="BG945" s="63"/>
      <c r="BH945" s="63"/>
    </row>
    <row r="946" spans="1:60" ht="15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  <c r="AZ946" s="63"/>
      <c r="BA946" s="63"/>
      <c r="BB946" s="63"/>
      <c r="BC946" s="63"/>
      <c r="BD946" s="63"/>
      <c r="BE946" s="63"/>
      <c r="BF946" s="63"/>
      <c r="BG946" s="63"/>
      <c r="BH946" s="63"/>
    </row>
    <row r="947" spans="1:60" ht="15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  <c r="AZ947" s="63"/>
      <c r="BA947" s="63"/>
      <c r="BB947" s="63"/>
      <c r="BC947" s="63"/>
      <c r="BD947" s="63"/>
      <c r="BE947" s="63"/>
      <c r="BF947" s="63"/>
      <c r="BG947" s="63"/>
      <c r="BH947" s="63"/>
    </row>
    <row r="948" spans="1:60" ht="15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  <c r="AZ948" s="63"/>
      <c r="BA948" s="63"/>
      <c r="BB948" s="63"/>
      <c r="BC948" s="63"/>
      <c r="BD948" s="63"/>
      <c r="BE948" s="63"/>
      <c r="BF948" s="63"/>
      <c r="BG948" s="63"/>
      <c r="BH948" s="63"/>
    </row>
    <row r="949" spans="1:60" ht="15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  <c r="AZ949" s="63"/>
      <c r="BA949" s="63"/>
      <c r="BB949" s="63"/>
      <c r="BC949" s="63"/>
      <c r="BD949" s="63"/>
      <c r="BE949" s="63"/>
      <c r="BF949" s="63"/>
      <c r="BG949" s="63"/>
      <c r="BH949" s="63"/>
    </row>
    <row r="950" spans="1:60" ht="15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  <c r="AZ950" s="63"/>
      <c r="BA950" s="63"/>
      <c r="BB950" s="63"/>
      <c r="BC950" s="63"/>
      <c r="BD950" s="63"/>
      <c r="BE950" s="63"/>
      <c r="BF950" s="63"/>
      <c r="BG950" s="63"/>
      <c r="BH950" s="63"/>
    </row>
    <row r="951" spans="1:60" ht="15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  <c r="AZ951" s="63"/>
      <c r="BA951" s="63"/>
      <c r="BB951" s="63"/>
      <c r="BC951" s="63"/>
      <c r="BD951" s="63"/>
      <c r="BE951" s="63"/>
      <c r="BF951" s="63"/>
      <c r="BG951" s="63"/>
      <c r="BH951" s="63"/>
    </row>
    <row r="952" spans="1:60" ht="15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  <c r="AZ952" s="63"/>
      <c r="BA952" s="63"/>
      <c r="BB952" s="63"/>
      <c r="BC952" s="63"/>
      <c r="BD952" s="63"/>
      <c r="BE952" s="63"/>
      <c r="BF952" s="63"/>
      <c r="BG952" s="63"/>
      <c r="BH952" s="63"/>
    </row>
    <row r="953" spans="1:60" ht="15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  <c r="AZ953" s="63"/>
      <c r="BA953" s="63"/>
      <c r="BB953" s="63"/>
      <c r="BC953" s="63"/>
      <c r="BD953" s="63"/>
      <c r="BE953" s="63"/>
      <c r="BF953" s="63"/>
      <c r="BG953" s="63"/>
      <c r="BH953" s="63"/>
    </row>
    <row r="954" spans="1:60" ht="15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  <c r="AZ954" s="63"/>
      <c r="BA954" s="63"/>
      <c r="BB954" s="63"/>
      <c r="BC954" s="63"/>
      <c r="BD954" s="63"/>
      <c r="BE954" s="63"/>
      <c r="BF954" s="63"/>
      <c r="BG954" s="63"/>
      <c r="BH954" s="63"/>
    </row>
    <row r="955" spans="1:60" ht="15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  <c r="AZ955" s="63"/>
      <c r="BA955" s="63"/>
      <c r="BB955" s="63"/>
      <c r="BC955" s="63"/>
      <c r="BD955" s="63"/>
      <c r="BE955" s="63"/>
      <c r="BF955" s="63"/>
      <c r="BG955" s="63"/>
      <c r="BH955" s="63"/>
    </row>
    <row r="956" spans="1:60" ht="15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  <c r="AZ956" s="63"/>
      <c r="BA956" s="63"/>
      <c r="BB956" s="63"/>
      <c r="BC956" s="63"/>
      <c r="BD956" s="63"/>
      <c r="BE956" s="63"/>
      <c r="BF956" s="63"/>
      <c r="BG956" s="63"/>
      <c r="BH956" s="63"/>
    </row>
    <row r="957" spans="1:60" ht="15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  <c r="AZ957" s="63"/>
      <c r="BA957" s="63"/>
      <c r="BB957" s="63"/>
      <c r="BC957" s="63"/>
      <c r="BD957" s="63"/>
      <c r="BE957" s="63"/>
      <c r="BF957" s="63"/>
      <c r="BG957" s="63"/>
      <c r="BH957" s="63"/>
    </row>
    <row r="958" spans="1:60" ht="15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  <c r="AZ958" s="63"/>
      <c r="BA958" s="63"/>
      <c r="BB958" s="63"/>
      <c r="BC958" s="63"/>
      <c r="BD958" s="63"/>
      <c r="BE958" s="63"/>
      <c r="BF958" s="63"/>
      <c r="BG958" s="63"/>
      <c r="BH958" s="63"/>
    </row>
    <row r="959" spans="1:60" ht="15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  <c r="AZ959" s="63"/>
      <c r="BA959" s="63"/>
      <c r="BB959" s="63"/>
      <c r="BC959" s="63"/>
      <c r="BD959" s="63"/>
      <c r="BE959" s="63"/>
      <c r="BF959" s="63"/>
      <c r="BG959" s="63"/>
      <c r="BH959" s="63"/>
    </row>
    <row r="960" spans="1:60" ht="15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  <c r="AZ960" s="63"/>
      <c r="BA960" s="63"/>
      <c r="BB960" s="63"/>
      <c r="BC960" s="63"/>
      <c r="BD960" s="63"/>
      <c r="BE960" s="63"/>
      <c r="BF960" s="63"/>
      <c r="BG960" s="63"/>
      <c r="BH960" s="63"/>
    </row>
    <row r="961" spans="1:60" ht="15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  <c r="AZ961" s="63"/>
      <c r="BA961" s="63"/>
      <c r="BB961" s="63"/>
      <c r="BC961" s="63"/>
      <c r="BD961" s="63"/>
      <c r="BE961" s="63"/>
      <c r="BF961" s="63"/>
      <c r="BG961" s="63"/>
      <c r="BH961" s="63"/>
    </row>
    <row r="962" spans="1:60" ht="15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  <c r="AZ962" s="63"/>
      <c r="BA962" s="63"/>
      <c r="BB962" s="63"/>
      <c r="BC962" s="63"/>
      <c r="BD962" s="63"/>
      <c r="BE962" s="63"/>
      <c r="BF962" s="63"/>
      <c r="BG962" s="63"/>
      <c r="BH962" s="63"/>
    </row>
    <row r="963" spans="1:60" ht="15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  <c r="AZ963" s="63"/>
      <c r="BA963" s="63"/>
      <c r="BB963" s="63"/>
      <c r="BC963" s="63"/>
      <c r="BD963" s="63"/>
      <c r="BE963" s="63"/>
      <c r="BF963" s="63"/>
      <c r="BG963" s="63"/>
      <c r="BH963" s="63"/>
    </row>
    <row r="964" spans="1:60" ht="15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  <c r="AZ964" s="63"/>
      <c r="BA964" s="63"/>
      <c r="BB964" s="63"/>
      <c r="BC964" s="63"/>
      <c r="BD964" s="63"/>
      <c r="BE964" s="63"/>
      <c r="BF964" s="63"/>
      <c r="BG964" s="63"/>
      <c r="BH964" s="63"/>
    </row>
    <row r="965" spans="1:60" ht="15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  <c r="AZ965" s="63"/>
      <c r="BA965" s="63"/>
      <c r="BB965" s="63"/>
      <c r="BC965" s="63"/>
      <c r="BD965" s="63"/>
      <c r="BE965" s="63"/>
      <c r="BF965" s="63"/>
      <c r="BG965" s="63"/>
      <c r="BH965" s="63"/>
    </row>
    <row r="966" spans="1:60" ht="15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  <c r="AZ966" s="63"/>
      <c r="BA966" s="63"/>
      <c r="BB966" s="63"/>
      <c r="BC966" s="63"/>
      <c r="BD966" s="63"/>
      <c r="BE966" s="63"/>
      <c r="BF966" s="63"/>
      <c r="BG966" s="63"/>
      <c r="BH966" s="63"/>
    </row>
    <row r="967" spans="1:60" ht="15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  <c r="AZ967" s="63"/>
      <c r="BA967" s="63"/>
      <c r="BB967" s="63"/>
      <c r="BC967" s="63"/>
      <c r="BD967" s="63"/>
      <c r="BE967" s="63"/>
      <c r="BF967" s="63"/>
      <c r="BG967" s="63"/>
      <c r="BH967" s="63"/>
    </row>
    <row r="968" spans="1:60" ht="15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  <c r="AZ968" s="63"/>
      <c r="BA968" s="63"/>
      <c r="BB968" s="63"/>
      <c r="BC968" s="63"/>
      <c r="BD968" s="63"/>
      <c r="BE968" s="63"/>
      <c r="BF968" s="63"/>
      <c r="BG968" s="63"/>
      <c r="BH968" s="63"/>
    </row>
    <row r="969" spans="1:60" ht="15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  <c r="AZ969" s="63"/>
      <c r="BA969" s="63"/>
      <c r="BB969" s="63"/>
      <c r="BC969" s="63"/>
      <c r="BD969" s="63"/>
      <c r="BE969" s="63"/>
      <c r="BF969" s="63"/>
      <c r="BG969" s="63"/>
      <c r="BH969" s="63"/>
    </row>
    <row r="970" spans="1:60" ht="15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  <c r="AZ970" s="63"/>
      <c r="BA970" s="63"/>
      <c r="BB970" s="63"/>
      <c r="BC970" s="63"/>
      <c r="BD970" s="63"/>
      <c r="BE970" s="63"/>
      <c r="BF970" s="63"/>
      <c r="BG970" s="63"/>
      <c r="BH970" s="63"/>
    </row>
    <row r="971" spans="1:60" ht="15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  <c r="AZ971" s="63"/>
      <c r="BA971" s="63"/>
      <c r="BB971" s="63"/>
      <c r="BC971" s="63"/>
      <c r="BD971" s="63"/>
      <c r="BE971" s="63"/>
      <c r="BF971" s="63"/>
      <c r="BG971" s="63"/>
      <c r="BH971" s="63"/>
    </row>
    <row r="972" spans="1:60" ht="15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  <c r="AZ972" s="63"/>
      <c r="BA972" s="63"/>
      <c r="BB972" s="63"/>
      <c r="BC972" s="63"/>
      <c r="BD972" s="63"/>
      <c r="BE972" s="63"/>
      <c r="BF972" s="63"/>
      <c r="BG972" s="63"/>
      <c r="BH972" s="63"/>
    </row>
    <row r="973" spans="1:60" ht="15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  <c r="AZ973" s="63"/>
      <c r="BA973" s="63"/>
      <c r="BB973" s="63"/>
      <c r="BC973" s="63"/>
      <c r="BD973" s="63"/>
      <c r="BE973" s="63"/>
      <c r="BF973" s="63"/>
      <c r="BG973" s="63"/>
      <c r="BH973" s="63"/>
    </row>
    <row r="974" spans="1:60" ht="15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  <c r="AZ974" s="63"/>
      <c r="BA974" s="63"/>
      <c r="BB974" s="63"/>
      <c r="BC974" s="63"/>
      <c r="BD974" s="63"/>
      <c r="BE974" s="63"/>
      <c r="BF974" s="63"/>
      <c r="BG974" s="63"/>
      <c r="BH974" s="63"/>
    </row>
    <row r="975" spans="1:60" ht="15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  <c r="AZ975" s="63"/>
      <c r="BA975" s="63"/>
      <c r="BB975" s="63"/>
      <c r="BC975" s="63"/>
      <c r="BD975" s="63"/>
      <c r="BE975" s="63"/>
      <c r="BF975" s="63"/>
      <c r="BG975" s="63"/>
      <c r="BH975" s="63"/>
    </row>
    <row r="976" spans="1:60" ht="15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  <c r="AZ976" s="63"/>
      <c r="BA976" s="63"/>
      <c r="BB976" s="63"/>
      <c r="BC976" s="63"/>
      <c r="BD976" s="63"/>
      <c r="BE976" s="63"/>
      <c r="BF976" s="63"/>
      <c r="BG976" s="63"/>
      <c r="BH976" s="63"/>
    </row>
    <row r="977" spans="1:60" ht="15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  <c r="AZ977" s="63"/>
      <c r="BA977" s="63"/>
      <c r="BB977" s="63"/>
      <c r="BC977" s="63"/>
      <c r="BD977" s="63"/>
      <c r="BE977" s="63"/>
      <c r="BF977" s="63"/>
      <c r="BG977" s="63"/>
      <c r="BH977" s="63"/>
    </row>
    <row r="978" spans="1:60" ht="15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  <c r="AZ978" s="63"/>
      <c r="BA978" s="63"/>
      <c r="BB978" s="63"/>
      <c r="BC978" s="63"/>
      <c r="BD978" s="63"/>
      <c r="BE978" s="63"/>
      <c r="BF978" s="63"/>
      <c r="BG978" s="63"/>
      <c r="BH978" s="63"/>
    </row>
    <row r="979" spans="1:60" ht="15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  <c r="AZ979" s="63"/>
      <c r="BA979" s="63"/>
      <c r="BB979" s="63"/>
      <c r="BC979" s="63"/>
      <c r="BD979" s="63"/>
      <c r="BE979" s="63"/>
      <c r="BF979" s="63"/>
      <c r="BG979" s="63"/>
      <c r="BH979" s="63"/>
    </row>
    <row r="980" spans="1:60" ht="15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  <c r="AZ980" s="63"/>
      <c r="BA980" s="63"/>
      <c r="BB980" s="63"/>
      <c r="BC980" s="63"/>
      <c r="BD980" s="63"/>
      <c r="BE980" s="63"/>
      <c r="BF980" s="63"/>
      <c r="BG980" s="63"/>
      <c r="BH980" s="63"/>
    </row>
    <row r="981" spans="1:60" ht="15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  <c r="AZ981" s="63"/>
      <c r="BA981" s="63"/>
      <c r="BB981" s="63"/>
      <c r="BC981" s="63"/>
      <c r="BD981" s="63"/>
      <c r="BE981" s="63"/>
      <c r="BF981" s="63"/>
      <c r="BG981" s="63"/>
      <c r="BH981" s="63"/>
    </row>
    <row r="982" spans="1:60" ht="15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  <c r="AZ982" s="63"/>
      <c r="BA982" s="63"/>
      <c r="BB982" s="63"/>
      <c r="BC982" s="63"/>
      <c r="BD982" s="63"/>
      <c r="BE982" s="63"/>
      <c r="BF982" s="63"/>
      <c r="BG982" s="63"/>
      <c r="BH982" s="63"/>
    </row>
    <row r="983" spans="1:60" ht="15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  <c r="AZ983" s="63"/>
      <c r="BA983" s="63"/>
      <c r="BB983" s="63"/>
      <c r="BC983" s="63"/>
      <c r="BD983" s="63"/>
      <c r="BE983" s="63"/>
      <c r="BF983" s="63"/>
      <c r="BG983" s="63"/>
      <c r="BH983" s="63"/>
    </row>
    <row r="984" spans="1:60" ht="15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  <c r="AZ984" s="63"/>
      <c r="BA984" s="63"/>
      <c r="BB984" s="63"/>
      <c r="BC984" s="63"/>
      <c r="BD984" s="63"/>
      <c r="BE984" s="63"/>
      <c r="BF984" s="63"/>
      <c r="BG984" s="63"/>
      <c r="BH984" s="63"/>
    </row>
    <row r="985" spans="1:60" ht="15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  <c r="AZ985" s="63"/>
      <c r="BA985" s="63"/>
      <c r="BB985" s="63"/>
      <c r="BC985" s="63"/>
      <c r="BD985" s="63"/>
      <c r="BE985" s="63"/>
      <c r="BF985" s="63"/>
      <c r="BG985" s="63"/>
      <c r="BH985" s="63"/>
    </row>
    <row r="986" spans="1:60" ht="15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  <c r="AZ986" s="63"/>
      <c r="BA986" s="63"/>
      <c r="BB986" s="63"/>
      <c r="BC986" s="63"/>
      <c r="BD986" s="63"/>
      <c r="BE986" s="63"/>
      <c r="BF986" s="63"/>
      <c r="BG986" s="63"/>
      <c r="BH986" s="63"/>
    </row>
    <row r="987" spans="1:60" ht="15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  <c r="AZ987" s="63"/>
      <c r="BA987" s="63"/>
      <c r="BB987" s="63"/>
      <c r="BC987" s="63"/>
      <c r="BD987" s="63"/>
      <c r="BE987" s="63"/>
      <c r="BF987" s="63"/>
      <c r="BG987" s="63"/>
      <c r="BH987" s="63"/>
    </row>
    <row r="988" spans="1:60" ht="15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  <c r="AZ988" s="63"/>
      <c r="BA988" s="63"/>
      <c r="BB988" s="63"/>
      <c r="BC988" s="63"/>
      <c r="BD988" s="63"/>
      <c r="BE988" s="63"/>
      <c r="BF988" s="63"/>
      <c r="BG988" s="63"/>
      <c r="BH988" s="63"/>
    </row>
    <row r="989" spans="1:60" ht="15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  <c r="AZ989" s="63"/>
      <c r="BA989" s="63"/>
      <c r="BB989" s="63"/>
      <c r="BC989" s="63"/>
      <c r="BD989" s="63"/>
      <c r="BE989" s="63"/>
      <c r="BF989" s="63"/>
      <c r="BG989" s="63"/>
      <c r="BH989" s="63"/>
    </row>
    <row r="990" spans="1:60" ht="15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  <c r="AZ990" s="63"/>
      <c r="BA990" s="63"/>
      <c r="BB990" s="63"/>
      <c r="BC990" s="63"/>
      <c r="BD990" s="63"/>
      <c r="BE990" s="63"/>
      <c r="BF990" s="63"/>
      <c r="BG990" s="63"/>
      <c r="BH990" s="63"/>
    </row>
    <row r="991" spans="1:60" ht="15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  <c r="AZ991" s="63"/>
      <c r="BA991" s="63"/>
      <c r="BB991" s="63"/>
      <c r="BC991" s="63"/>
      <c r="BD991" s="63"/>
      <c r="BE991" s="63"/>
      <c r="BF991" s="63"/>
      <c r="BG991" s="63"/>
      <c r="BH991" s="63"/>
    </row>
    <row r="992" spans="1:60" ht="15.75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  <c r="AZ992" s="63"/>
      <c r="BA992" s="63"/>
      <c r="BB992" s="63"/>
      <c r="BC992" s="63"/>
      <c r="BD992" s="63"/>
      <c r="BE992" s="63"/>
      <c r="BF992" s="63"/>
      <c r="BG992" s="63"/>
      <c r="BH992" s="63"/>
    </row>
    <row r="993" spans="1:60" ht="15.75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  <c r="AZ993" s="63"/>
      <c r="BA993" s="63"/>
      <c r="BB993" s="63"/>
      <c r="BC993" s="63"/>
      <c r="BD993" s="63"/>
      <c r="BE993" s="63"/>
      <c r="BF993" s="63"/>
      <c r="BG993" s="63"/>
      <c r="BH993" s="63"/>
    </row>
    <row r="994" spans="1:60" ht="15.75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  <c r="AZ994" s="63"/>
      <c r="BA994" s="63"/>
      <c r="BB994" s="63"/>
      <c r="BC994" s="63"/>
      <c r="BD994" s="63"/>
      <c r="BE994" s="63"/>
      <c r="BF994" s="63"/>
      <c r="BG994" s="63"/>
      <c r="BH994" s="63"/>
    </row>
    <row r="995" spans="1:60" ht="15.75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  <c r="AZ995" s="63"/>
      <c r="BA995" s="63"/>
      <c r="BB995" s="63"/>
      <c r="BC995" s="63"/>
      <c r="BD995" s="63"/>
      <c r="BE995" s="63"/>
      <c r="BF995" s="63"/>
      <c r="BG995" s="63"/>
      <c r="BH995" s="63"/>
    </row>
    <row r="996" spans="1:60" ht="15.75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  <c r="AZ996" s="63"/>
      <c r="BA996" s="63"/>
      <c r="BB996" s="63"/>
      <c r="BC996" s="63"/>
      <c r="BD996" s="63"/>
      <c r="BE996" s="63"/>
      <c r="BF996" s="63"/>
      <c r="BG996" s="63"/>
      <c r="BH996" s="63"/>
    </row>
    <row r="997" spans="1:60" ht="15.75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  <c r="AZ997" s="63"/>
      <c r="BA997" s="63"/>
      <c r="BB997" s="63"/>
      <c r="BC997" s="63"/>
      <c r="BD997" s="63"/>
      <c r="BE997" s="63"/>
      <c r="BF997" s="63"/>
      <c r="BG997" s="63"/>
      <c r="BH997" s="63"/>
    </row>
    <row r="998" spans="1:60" ht="15.75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  <c r="AZ998" s="63"/>
      <c r="BA998" s="63"/>
      <c r="BB998" s="63"/>
      <c r="BC998" s="63"/>
      <c r="BD998" s="63"/>
      <c r="BE998" s="63"/>
      <c r="BF998" s="63"/>
      <c r="BG998" s="63"/>
      <c r="BH998" s="63"/>
    </row>
    <row r="999" spans="1:60" ht="15.75" customHeight="1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  <c r="AZ999" s="63"/>
      <c r="BA999" s="63"/>
      <c r="BB999" s="63"/>
      <c r="BC999" s="63"/>
      <c r="BD999" s="63"/>
      <c r="BE999" s="63"/>
      <c r="BF999" s="63"/>
      <c r="BG999" s="63"/>
      <c r="BH999" s="63"/>
    </row>
    <row r="1000" spans="1:60" ht="15.7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  <c r="AZ1000" s="63"/>
      <c r="BA1000" s="63"/>
      <c r="BB1000" s="63"/>
      <c r="BC1000" s="63"/>
      <c r="BD1000" s="63"/>
      <c r="BE1000" s="63"/>
      <c r="BF1000" s="63"/>
      <c r="BG1000" s="63"/>
      <c r="BH1000" s="63"/>
    </row>
    <row r="1001" spans="1:60" ht="15.75" customHeight="1">
      <c r="A1001" s="63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3"/>
      <c r="AV1001" s="63"/>
      <c r="AW1001" s="63"/>
      <c r="AX1001" s="63"/>
      <c r="AY1001" s="63"/>
      <c r="AZ1001" s="63"/>
      <c r="BA1001" s="63"/>
      <c r="BB1001" s="63"/>
      <c r="BC1001" s="63"/>
      <c r="BD1001" s="63"/>
      <c r="BE1001" s="63"/>
      <c r="BF1001" s="63"/>
      <c r="BG1001" s="63"/>
      <c r="BH1001" s="63"/>
    </row>
  </sheetData>
  <mergeCells count="51">
    <mergeCell ref="A59:BH59"/>
    <mergeCell ref="A60:BH60"/>
    <mergeCell ref="A61:BH61"/>
    <mergeCell ref="A51:BH51"/>
    <mergeCell ref="A58:BH58"/>
    <mergeCell ref="S20:T20"/>
    <mergeCell ref="BG23:BH23"/>
    <mergeCell ref="D24:E24"/>
    <mergeCell ref="AM43:AN43"/>
    <mergeCell ref="AR43:AS43"/>
    <mergeCell ref="BB43:BC43"/>
    <mergeCell ref="BG43:BH43"/>
    <mergeCell ref="AW27:AX27"/>
    <mergeCell ref="X34:Y34"/>
    <mergeCell ref="AW38:AX38"/>
    <mergeCell ref="D43:E43"/>
    <mergeCell ref="I43:J43"/>
    <mergeCell ref="N43:O43"/>
    <mergeCell ref="AW43:AX43"/>
    <mergeCell ref="AC43:AD43"/>
    <mergeCell ref="AH43:AI43"/>
    <mergeCell ref="S10:T10"/>
    <mergeCell ref="AC10:AD10"/>
    <mergeCell ref="AW10:AX10"/>
    <mergeCell ref="AR19:AS19"/>
    <mergeCell ref="AW17:AX17"/>
    <mergeCell ref="T1:AJ1"/>
    <mergeCell ref="BB1:BD1"/>
    <mergeCell ref="BB2:BD2"/>
    <mergeCell ref="U3:AK3"/>
    <mergeCell ref="BB3:BD3"/>
    <mergeCell ref="A7:Y7"/>
    <mergeCell ref="Z7:BH7"/>
    <mergeCell ref="AJ8:AN8"/>
    <mergeCell ref="AO8:AS8"/>
    <mergeCell ref="AT8:AX8"/>
    <mergeCell ref="AY8:BC8"/>
    <mergeCell ref="BD8:BH8"/>
    <mergeCell ref="A8:E8"/>
    <mergeCell ref="F8:J8"/>
    <mergeCell ref="K8:O8"/>
    <mergeCell ref="P8:T8"/>
    <mergeCell ref="U8:Y8"/>
    <mergeCell ref="Z8:AD8"/>
    <mergeCell ref="AE8:AI8"/>
    <mergeCell ref="Z44:AX44"/>
    <mergeCell ref="AY44:BH44"/>
    <mergeCell ref="S43:T43"/>
    <mergeCell ref="X43:Y43"/>
    <mergeCell ref="A44:T44"/>
    <mergeCell ref="U44:Y44"/>
  </mergeCells>
  <printOptions horizontalCentered="1"/>
  <pageMargins left="0.31496062992125984" right="0.31496062992125984" top="0.35433070866141736" bottom="0.47244094488188981" header="0" footer="0"/>
  <pageSetup paperSize="9" scale="46" fitToHeight="0" orientation="landscape" r:id="rId1"/>
  <headerFooter>
    <oddFooter>&amp;L002060&amp;F&amp;C002060DATE DE MISE A JOUR : 01/12/2020&amp;R002060ARCHIVAGE 002060Original : client apprenant financeur Copie : dossier apprenant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TP AR</vt:lpstr>
      <vt:lpstr>'TP AR'!Zone_d_impression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 N'GUETTA</dc:creator>
  <cp:lastModifiedBy>William Bernard</cp:lastModifiedBy>
  <cp:lastPrinted>2022-03-28T13:41:57Z</cp:lastPrinted>
  <dcterms:created xsi:type="dcterms:W3CDTF">2015-06-05T18:19:34Z</dcterms:created>
  <dcterms:modified xsi:type="dcterms:W3CDTF">2022-11-10T16:38:12Z</dcterms:modified>
</cp:coreProperties>
</file>