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5\CAMPAGNE_1er_SEMESTRE_2025\APPEL_A_DOSSIERS\"/>
    </mc:Choice>
  </mc:AlternateContent>
  <xr:revisionPtr revIDLastSave="0" documentId="13_ncr:1_{2723996B-223C-4469-BBEB-943F7B9C24A2}" xr6:coauthVersionLast="47" xr6:coauthVersionMax="47" xr10:uidLastSave="{00000000-0000-0000-0000-000000000000}"/>
  <bookViews>
    <workbookView xWindow="21480" yWindow="-120" windowWidth="29040" windowHeight="15840" xr2:uid="{00000000-000D-0000-FFFF-FFFF00000000}"/>
  </bookViews>
  <sheets>
    <sheet name="2024" sheetId="1" r:id="rId1"/>
    <sheet name="nature dde" sheetId="3" state="hidden" r:id="rId2"/>
    <sheet name="liste des établissements" sheetId="2" state="hidden" r:id="rId3"/>
  </sheets>
  <definedNames>
    <definedName name="_xlnm.Print_Area" localSheetId="0">'2024'!$A$1:$G$106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A37" i="1" s="1"/>
  <c r="G41" i="1" l="1"/>
  <c r="F39" i="1" l="1"/>
  <c r="K130" i="1"/>
  <c r="K129" i="1"/>
  <c r="K128" i="1"/>
  <c r="K127" i="1"/>
  <c r="K126" i="1"/>
  <c r="K125" i="1"/>
  <c r="K124" i="1"/>
  <c r="K123" i="1"/>
  <c r="K122" i="1"/>
  <c r="K121" i="1"/>
  <c r="K131" i="1" l="1"/>
  <c r="F48" i="1" l="1"/>
  <c r="F47" i="1"/>
  <c r="E47" i="1" s="1"/>
  <c r="C47" i="1" s="1"/>
  <c r="F46" i="1"/>
  <c r="F43" i="1" s="1"/>
  <c r="F42" i="1" s="1"/>
  <c r="E49" i="1"/>
  <c r="G49" i="1" s="1"/>
  <c r="I186" i="1"/>
  <c r="I185" i="1"/>
  <c r="I184" i="1"/>
  <c r="I183" i="1"/>
  <c r="I182" i="1"/>
  <c r="I181" i="1"/>
  <c r="I180" i="1"/>
  <c r="I179" i="1"/>
  <c r="I178" i="1"/>
  <c r="I177" i="1"/>
  <c r="E48" i="1" l="1"/>
  <c r="C48" i="1" s="1"/>
  <c r="G48" i="1" s="1"/>
  <c r="E46" i="1"/>
  <c r="I187" i="1"/>
  <c r="C46" i="1" l="1"/>
  <c r="C43" i="1" s="1"/>
  <c r="C42" i="1" s="1"/>
  <c r="E43" i="1"/>
  <c r="E42" i="1" s="1"/>
  <c r="C44" i="1"/>
  <c r="G47" i="1"/>
  <c r="G46" i="1" l="1"/>
  <c r="E44" i="1"/>
  <c r="F44" i="1"/>
  <c r="G44" i="1" l="1"/>
  <c r="G42" i="1"/>
  <c r="G43" i="1"/>
</calcChain>
</file>

<file path=xl/sharedStrings.xml><?xml version="1.0" encoding="utf-8"?>
<sst xmlns="http://schemas.openxmlformats.org/spreadsheetml/2006/main" count="523" uniqueCount="331">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</sst>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7">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protection locked="0"/>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4" fontId="18" fillId="5" borderId="7" xfId="0" applyNumberFormat="1" applyFont="1" applyFill="1" applyBorder="1" applyAlignment="1">
      <alignment vertical="center"/>
    </xf>
    <xf numFmtId="0" fontId="27" fillId="0" borderId="6" xfId="0" applyFont="1" applyBorder="1" applyAlignment="1">
      <alignment horizontal="left" vertical="center"/>
    </xf>
    <xf numFmtId="167" fontId="12" fillId="4" borderId="0" xfId="0" applyNumberFormat="1" applyFont="1" applyFill="1" applyAlignment="1" applyProtection="1">
      <alignment horizontal="left" vertical="center"/>
      <protection locked="0"/>
    </xf>
    <xf numFmtId="164"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12" fillId="5" borderId="21" xfId="0" applyFont="1" applyFill="1" applyBorder="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12" fillId="5" borderId="21" xfId="0" applyFont="1" applyFill="1" applyBorder="1" applyAlignment="1" applyProtection="1">
      <alignment horizontal="left" vertical="center" wrapText="1"/>
      <protection locked="0"/>
    </xf>
    <xf numFmtId="0" fontId="51" fillId="5" borderId="21" xfId="0" applyFont="1" applyFill="1" applyBorder="1" applyAlignment="1" applyProtection="1">
      <alignment horizontal="left" vertical="center" wrapText="1"/>
      <protection locked="0"/>
    </xf>
    <xf numFmtId="0" fontId="15" fillId="0" borderId="0" xfId="0" applyFont="1" applyAlignment="1">
      <alignment horizontal="left" vertical="center"/>
    </xf>
    <xf numFmtId="0" fontId="0" fillId="0" borderId="0" xfId="0" applyAlignment="1">
      <alignment horizontal="lef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28" fillId="0" borderId="5" xfId="0" applyFont="1" applyBorder="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4" fontId="19" fillId="0" borderId="0" xfId="0" applyNumberFormat="1" applyFont="1" applyAlignment="1">
      <alignment vertical="center" wrapText="1"/>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18 octobre 2024</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I5" sqref="I5"/>
    </sheetView>
  </sheetViews>
  <sheetFormatPr baseColWidth="10" defaultColWidth="11.42578125" defaultRowHeight="14.25" x14ac:dyDescent="0.2"/>
  <cols>
    <col min="1" max="1" width="47.7109375" style="1" customWidth="1"/>
    <col min="2" max="2" width="49.5703125" style="1" customWidth="1"/>
    <col min="3" max="4" width="11.7109375" style="1" customWidth="1"/>
    <col min="5" max="6" width="22.7109375" style="1" customWidth="1"/>
    <col min="7" max="7" width="22.7109375" style="12" customWidth="1"/>
    <col min="8" max="28" width="11.42578125" style="11"/>
    <col min="29" max="16384" width="11.42578125" style="1"/>
  </cols>
  <sheetData>
    <row r="1" spans="1:28" s="10" customFormat="1" ht="159.94999999999999" customHeight="1" x14ac:dyDescent="0.3">
      <c r="A1" s="28"/>
      <c r="B1" s="134"/>
      <c r="C1" s="134"/>
      <c r="D1" s="134"/>
      <c r="E1" s="134"/>
      <c r="F1" s="134"/>
      <c r="G1" s="134"/>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25">
      <c r="A2" s="124" t="s">
        <v>327</v>
      </c>
      <c r="B2" s="124"/>
      <c r="C2" s="124"/>
      <c r="D2" s="124"/>
      <c r="E2" s="124"/>
      <c r="F2" s="124"/>
      <c r="G2" s="124"/>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25">
      <c r="A3" s="140" t="s">
        <v>163</v>
      </c>
      <c r="B3" s="141"/>
      <c r="C3" s="141"/>
      <c r="D3" s="141"/>
      <c r="E3" s="141"/>
      <c r="F3" s="141"/>
      <c r="G3" s="142"/>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25">
      <c r="A4" s="125"/>
      <c r="B4" s="125"/>
      <c r="C4" s="125"/>
      <c r="D4" s="125"/>
      <c r="E4" s="125"/>
      <c r="F4" s="125"/>
      <c r="G4" s="125"/>
      <c r="H4" s="49"/>
      <c r="I4" s="50"/>
      <c r="J4" s="50"/>
      <c r="K4" s="50"/>
      <c r="L4" s="50"/>
      <c r="M4" s="50"/>
      <c r="N4" s="50"/>
      <c r="O4" s="50"/>
      <c r="P4" s="50"/>
      <c r="Q4" s="50"/>
      <c r="R4" s="50"/>
      <c r="S4" s="50"/>
      <c r="T4" s="50"/>
      <c r="U4" s="50"/>
      <c r="V4" s="50"/>
      <c r="W4" s="50"/>
      <c r="X4" s="50"/>
      <c r="Y4" s="50"/>
      <c r="Z4" s="50"/>
      <c r="AA4" s="50"/>
      <c r="AB4" s="50"/>
    </row>
    <row r="5" spans="1:28" s="2" customFormat="1" ht="24.95" customHeight="1" x14ac:dyDescent="0.25">
      <c r="A5" s="15" t="s">
        <v>1</v>
      </c>
      <c r="B5" s="119" t="s">
        <v>2</v>
      </c>
      <c r="C5" s="119"/>
      <c r="D5" s="119"/>
      <c r="E5" s="119"/>
      <c r="F5" s="119"/>
      <c r="G5" s="119"/>
      <c r="H5" s="48"/>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5" t="s">
        <v>3</v>
      </c>
      <c r="B6" s="128" t="str">
        <f>VLOOKUP('2024'!B5,'liste des établissements'!A1:B74,2)</f>
        <v xml:space="preserve"> </v>
      </c>
      <c r="C6" s="128"/>
      <c r="D6" s="128"/>
      <c r="E6" s="128"/>
      <c r="F6" s="128"/>
      <c r="G6" s="128"/>
      <c r="H6" s="48"/>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29" t="s">
        <v>4</v>
      </c>
      <c r="B7" s="116"/>
      <c r="C7" s="116"/>
      <c r="D7" s="116"/>
      <c r="E7" s="116"/>
      <c r="F7" s="116"/>
      <c r="G7" s="116"/>
      <c r="H7" s="48"/>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5" t="s">
        <v>330</v>
      </c>
      <c r="B8" s="100" t="s">
        <v>5</v>
      </c>
      <c r="C8" s="14" t="s">
        <v>6</v>
      </c>
      <c r="D8" s="114"/>
      <c r="E8" s="114"/>
      <c r="F8" s="115"/>
      <c r="G8" s="115"/>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3">
      <c r="A9" s="127"/>
      <c r="B9" s="127"/>
      <c r="C9" s="127"/>
      <c r="D9" s="127"/>
      <c r="E9" s="127"/>
      <c r="F9" s="127"/>
      <c r="G9" s="127"/>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25">
      <c r="A10" s="140" t="s">
        <v>329</v>
      </c>
      <c r="B10" s="141"/>
      <c r="C10" s="141"/>
      <c r="D10" s="141"/>
      <c r="E10" s="141"/>
      <c r="F10" s="141"/>
      <c r="G10" s="142"/>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3">
      <c r="A11" s="126"/>
      <c r="B11" s="126"/>
      <c r="C11" s="126"/>
      <c r="D11" s="126"/>
      <c r="E11" s="126"/>
      <c r="F11" s="126"/>
      <c r="G11" s="126"/>
      <c r="H11" s="48"/>
      <c r="I11" s="11"/>
      <c r="J11" s="11"/>
      <c r="K11" s="11"/>
      <c r="L11" s="11"/>
      <c r="M11" s="11"/>
      <c r="N11" s="11"/>
      <c r="O11" s="11"/>
      <c r="P11" s="11"/>
      <c r="Q11" s="11"/>
      <c r="R11" s="11"/>
      <c r="S11" s="11"/>
      <c r="T11" s="11"/>
      <c r="U11" s="11"/>
      <c r="V11" s="11"/>
      <c r="W11" s="11"/>
      <c r="X11" s="11"/>
      <c r="Y11" s="11"/>
      <c r="Z11" s="11"/>
      <c r="AA11" s="11"/>
      <c r="AB11" s="54"/>
    </row>
    <row r="12" spans="1:28" s="3" customFormat="1" ht="24.95" customHeight="1" x14ac:dyDescent="0.3">
      <c r="A12" s="15" t="s">
        <v>7</v>
      </c>
      <c r="B12" s="116"/>
      <c r="C12" s="146"/>
      <c r="D12" s="146"/>
      <c r="E12" s="147"/>
      <c r="F12" s="147"/>
      <c r="G12" s="147"/>
      <c r="H12" s="48"/>
      <c r="I12" s="11"/>
      <c r="J12" s="11"/>
      <c r="K12" s="11"/>
      <c r="L12" s="11"/>
      <c r="M12" s="11"/>
      <c r="N12" s="11"/>
      <c r="O12" s="11"/>
      <c r="P12" s="11"/>
      <c r="Q12" s="11"/>
      <c r="R12" s="11"/>
      <c r="S12" s="11"/>
      <c r="T12" s="11"/>
      <c r="U12" s="11"/>
      <c r="V12" s="11"/>
      <c r="W12" s="11"/>
      <c r="X12" s="11"/>
      <c r="Y12" s="11"/>
      <c r="Z12" s="11"/>
      <c r="AA12" s="11"/>
      <c r="AB12" s="54"/>
    </row>
    <row r="13" spans="1:28" s="3" customFormat="1" ht="24.95" customHeight="1" x14ac:dyDescent="0.3">
      <c r="A13" s="16" t="s">
        <v>321</v>
      </c>
      <c r="B13" s="90"/>
      <c r="C13" s="91"/>
      <c r="D13" s="143"/>
      <c r="E13" s="144"/>
      <c r="F13" s="144"/>
      <c r="G13" s="145"/>
      <c r="H13" s="48"/>
      <c r="I13" s="11"/>
      <c r="J13" s="11"/>
      <c r="K13" s="11"/>
      <c r="L13" s="11"/>
      <c r="M13" s="11"/>
      <c r="N13" s="11"/>
      <c r="O13" s="11"/>
      <c r="P13" s="11"/>
      <c r="Q13" s="11"/>
      <c r="R13" s="11"/>
      <c r="S13" s="11"/>
      <c r="T13" s="11"/>
      <c r="U13" s="11"/>
      <c r="V13" s="11"/>
      <c r="W13" s="11"/>
      <c r="X13" s="11"/>
      <c r="Y13" s="11"/>
      <c r="Z13" s="11"/>
      <c r="AA13" s="11"/>
      <c r="AB13" s="54"/>
    </row>
    <row r="14" spans="1:28" s="3" customFormat="1" ht="24.95" customHeight="1" x14ac:dyDescent="0.3">
      <c r="A14" s="15" t="s">
        <v>154</v>
      </c>
      <c r="B14" s="101" t="s">
        <v>0</v>
      </c>
      <c r="C14" s="121" t="s">
        <v>8</v>
      </c>
      <c r="D14" s="121"/>
      <c r="E14" s="121"/>
      <c r="F14" s="138" t="s">
        <v>0</v>
      </c>
      <c r="G14" s="139"/>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5" customHeight="1" x14ac:dyDescent="0.25">
      <c r="A15" s="15" t="s">
        <v>9</v>
      </c>
      <c r="B15" s="100" t="s">
        <v>0</v>
      </c>
      <c r="C15" s="121" t="s">
        <v>162</v>
      </c>
      <c r="D15" s="121"/>
      <c r="E15" s="121"/>
      <c r="F15" s="116" t="s">
        <v>0</v>
      </c>
      <c r="G15" s="116"/>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5" customHeight="1" x14ac:dyDescent="0.25">
      <c r="A16" s="15" t="s">
        <v>10</v>
      </c>
      <c r="B16" s="116" t="s">
        <v>0</v>
      </c>
      <c r="C16" s="116"/>
      <c r="D16" s="116"/>
      <c r="E16" s="116"/>
      <c r="F16" s="116"/>
      <c r="G16" s="116"/>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5" customHeight="1" x14ac:dyDescent="0.25">
      <c r="A17" s="16" t="s">
        <v>164</v>
      </c>
      <c r="B17" s="103"/>
      <c r="C17" s="121" t="s">
        <v>318</v>
      </c>
      <c r="D17" s="121"/>
      <c r="E17" s="121"/>
      <c r="F17" s="122"/>
      <c r="G17" s="104"/>
      <c r="H17" s="48"/>
      <c r="I17" s="11"/>
      <c r="J17" s="11"/>
      <c r="K17" s="11"/>
      <c r="L17" s="11"/>
      <c r="M17" s="11"/>
      <c r="N17" s="11"/>
      <c r="O17" s="11"/>
      <c r="P17" s="11"/>
      <c r="Q17" s="11"/>
      <c r="R17" s="11"/>
      <c r="S17" s="11"/>
      <c r="T17" s="11"/>
      <c r="U17" s="11"/>
      <c r="V17" s="11"/>
      <c r="W17" s="11"/>
      <c r="X17" s="11"/>
      <c r="Y17" s="11"/>
      <c r="Z17" s="11"/>
      <c r="AA17" s="11"/>
      <c r="AB17" s="56"/>
    </row>
    <row r="18" spans="1:28" s="6" customFormat="1" ht="24.95" customHeight="1" x14ac:dyDescent="0.25">
      <c r="A18" s="16" t="s">
        <v>12</v>
      </c>
      <c r="B18" s="33"/>
      <c r="C18" s="114"/>
      <c r="D18" s="114"/>
      <c r="E18" s="114"/>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5" customHeight="1" x14ac:dyDescent="0.25">
      <c r="A19" s="15" t="s">
        <v>13</v>
      </c>
      <c r="B19" s="16"/>
      <c r="C19" s="116" t="s">
        <v>5</v>
      </c>
      <c r="D19" s="116"/>
      <c r="E19" s="115"/>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75" x14ac:dyDescent="0.25">
      <c r="A20" s="129"/>
      <c r="B20" s="129"/>
      <c r="C20" s="129"/>
      <c r="D20" s="129"/>
      <c r="E20" s="129"/>
      <c r="F20" s="129"/>
      <c r="G20" s="129"/>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25">
      <c r="A21" s="140" t="s">
        <v>328</v>
      </c>
      <c r="B21" s="141"/>
      <c r="C21" s="141"/>
      <c r="D21" s="141"/>
      <c r="E21" s="141"/>
      <c r="F21" s="141"/>
      <c r="G21" s="142"/>
      <c r="H21" s="51"/>
      <c r="I21" s="52"/>
      <c r="J21" s="52"/>
      <c r="K21" s="52"/>
      <c r="L21" s="52"/>
      <c r="M21" s="52"/>
      <c r="N21" s="52"/>
      <c r="O21" s="52"/>
      <c r="P21" s="52"/>
      <c r="Q21" s="52"/>
      <c r="R21" s="52"/>
      <c r="S21" s="52"/>
      <c r="T21" s="52"/>
      <c r="U21" s="52"/>
      <c r="V21" s="52"/>
      <c r="W21" s="52"/>
      <c r="X21" s="52"/>
      <c r="Y21" s="52"/>
      <c r="Z21" s="52"/>
      <c r="AA21" s="52"/>
      <c r="AB21" s="52"/>
    </row>
    <row r="22" spans="1:28" s="35" customFormat="1" ht="15.75" x14ac:dyDescent="0.25">
      <c r="A22" s="130"/>
      <c r="B22" s="130"/>
      <c r="C22" s="130"/>
      <c r="D22" s="130"/>
      <c r="E22" s="130"/>
      <c r="F22" s="130"/>
      <c r="G22" s="130"/>
      <c r="H22" s="59"/>
      <c r="I22" s="60"/>
      <c r="J22" s="60"/>
      <c r="K22" s="60"/>
      <c r="L22" s="60"/>
      <c r="M22" s="60"/>
      <c r="N22" s="60"/>
      <c r="O22" s="60"/>
      <c r="P22" s="60"/>
      <c r="Q22" s="60"/>
      <c r="R22" s="60"/>
      <c r="S22" s="60"/>
      <c r="T22" s="60"/>
      <c r="U22" s="60"/>
      <c r="V22" s="60"/>
      <c r="W22" s="60"/>
      <c r="X22" s="60"/>
      <c r="Y22" s="60"/>
      <c r="Z22" s="60"/>
      <c r="AA22" s="60"/>
      <c r="AB22" s="60"/>
    </row>
    <row r="23" spans="1:28" ht="24.95" customHeight="1" x14ac:dyDescent="0.25">
      <c r="A23" s="36" t="s">
        <v>151</v>
      </c>
      <c r="B23" s="116" t="s">
        <v>0</v>
      </c>
      <c r="C23" s="116"/>
      <c r="D23" s="116"/>
      <c r="E23" s="116"/>
      <c r="F23" s="116"/>
      <c r="G23" s="116"/>
      <c r="H23" s="48"/>
    </row>
    <row r="24" spans="1:28" s="7" customFormat="1" ht="50.1" customHeight="1" x14ac:dyDescent="0.25">
      <c r="A24" s="15" t="s">
        <v>14</v>
      </c>
      <c r="B24" s="119"/>
      <c r="C24" s="119"/>
      <c r="D24" s="119"/>
      <c r="E24" s="119"/>
      <c r="F24" s="119"/>
      <c r="G24" s="119"/>
      <c r="H24" s="48"/>
      <c r="I24" s="11"/>
      <c r="J24" s="11"/>
      <c r="K24" s="11"/>
      <c r="L24" s="11"/>
      <c r="M24" s="11"/>
      <c r="N24" s="11"/>
      <c r="O24" s="11"/>
      <c r="P24" s="11"/>
      <c r="Q24" s="11"/>
      <c r="R24" s="11"/>
      <c r="S24" s="11"/>
      <c r="T24" s="11"/>
      <c r="U24" s="11"/>
      <c r="V24" s="11"/>
      <c r="W24" s="11"/>
      <c r="X24" s="11"/>
      <c r="Y24" s="11"/>
      <c r="Z24" s="11"/>
      <c r="AA24" s="57"/>
      <c r="AB24" s="57"/>
    </row>
    <row r="25" spans="1:28" s="8" customFormat="1" ht="24.95" customHeight="1" x14ac:dyDescent="0.25">
      <c r="A25" s="15" t="s">
        <v>152</v>
      </c>
      <c r="B25" s="15"/>
      <c r="C25" s="15"/>
      <c r="D25" s="117" t="s">
        <v>15</v>
      </c>
      <c r="E25" s="118"/>
      <c r="F25" s="118"/>
      <c r="G25" s="118"/>
      <c r="H25" s="48"/>
      <c r="I25" s="11"/>
      <c r="J25" s="11"/>
      <c r="K25" s="11"/>
      <c r="L25" s="11"/>
      <c r="M25" s="11"/>
      <c r="N25" s="11"/>
      <c r="O25" s="11"/>
      <c r="P25" s="11"/>
      <c r="Q25" s="11"/>
      <c r="R25" s="11"/>
      <c r="S25" s="11"/>
      <c r="T25" s="11"/>
      <c r="U25" s="11"/>
      <c r="V25" s="11"/>
      <c r="W25" s="11"/>
      <c r="X25" s="11"/>
      <c r="Y25" s="11"/>
      <c r="Z25" s="11"/>
      <c r="AA25" s="11"/>
      <c r="AB25" s="61"/>
    </row>
    <row r="26" spans="1:28" s="8" customFormat="1" ht="24.95" customHeight="1" x14ac:dyDescent="0.25">
      <c r="A26" s="94"/>
      <c r="B26" s="94"/>
      <c r="C26" s="94"/>
      <c r="D26" s="119" t="s">
        <v>325</v>
      </c>
      <c r="E26" s="120"/>
      <c r="F26" s="120"/>
      <c r="G26" s="120"/>
      <c r="H26" s="48"/>
      <c r="I26" s="11"/>
      <c r="J26" s="11"/>
      <c r="K26" s="11"/>
      <c r="L26" s="11"/>
      <c r="M26" s="11"/>
      <c r="N26" s="11"/>
      <c r="O26" s="11"/>
      <c r="P26" s="11"/>
      <c r="Q26" s="11"/>
      <c r="R26" s="11"/>
      <c r="S26" s="11"/>
      <c r="T26" s="11"/>
      <c r="U26" s="11"/>
      <c r="V26" s="11"/>
      <c r="W26" s="11"/>
      <c r="X26" s="11"/>
      <c r="Y26" s="11"/>
      <c r="Z26" s="11"/>
      <c r="AA26" s="11"/>
      <c r="AB26" s="61"/>
    </row>
    <row r="27" spans="1:28" s="8" customFormat="1" ht="24.95" customHeight="1" x14ac:dyDescent="0.25">
      <c r="A27" s="94"/>
      <c r="B27" s="94"/>
      <c r="C27" s="94"/>
      <c r="D27" s="120"/>
      <c r="E27" s="120"/>
      <c r="F27" s="120"/>
      <c r="G27" s="120"/>
      <c r="H27" s="48"/>
      <c r="I27" s="11"/>
      <c r="J27" s="11"/>
      <c r="K27" s="11"/>
      <c r="L27" s="11"/>
      <c r="M27" s="11"/>
      <c r="N27" s="11"/>
      <c r="O27" s="11"/>
      <c r="P27" s="11"/>
      <c r="Q27" s="11"/>
      <c r="R27" s="11"/>
      <c r="S27" s="11"/>
      <c r="T27" s="11"/>
      <c r="U27" s="11"/>
      <c r="V27" s="11"/>
      <c r="W27" s="11"/>
      <c r="X27" s="11"/>
      <c r="Y27" s="11"/>
      <c r="Z27" s="11"/>
      <c r="AA27" s="11"/>
      <c r="AB27" s="61"/>
    </row>
    <row r="28" spans="1:28" s="7" customFormat="1" ht="24.95" customHeight="1" x14ac:dyDescent="0.25">
      <c r="A28" s="16" t="s">
        <v>324</v>
      </c>
      <c r="B28" s="16"/>
      <c r="C28" s="16"/>
      <c r="D28" s="119"/>
      <c r="E28" s="119"/>
      <c r="F28" s="119"/>
      <c r="G28" s="119"/>
      <c r="H28" s="48"/>
      <c r="I28" s="11"/>
      <c r="J28" s="11"/>
      <c r="K28" s="11"/>
      <c r="L28" s="11"/>
      <c r="M28" s="11"/>
      <c r="N28" s="11"/>
      <c r="O28" s="11"/>
      <c r="P28" s="11"/>
      <c r="Q28" s="11"/>
      <c r="R28" s="11"/>
      <c r="S28" s="11"/>
      <c r="T28" s="11"/>
      <c r="U28" s="11"/>
      <c r="V28" s="11"/>
      <c r="W28" s="11"/>
      <c r="X28" s="11"/>
      <c r="Y28" s="11"/>
      <c r="Z28" s="11"/>
      <c r="AA28" s="11"/>
      <c r="AB28" s="57"/>
    </row>
    <row r="29" spans="1:28" s="6" customFormat="1" ht="24.95" customHeight="1" x14ac:dyDescent="0.25">
      <c r="A29" s="15" t="s">
        <v>16</v>
      </c>
      <c r="B29" s="102"/>
      <c r="C29" s="15"/>
      <c r="D29" s="15"/>
      <c r="E29" s="14" t="s">
        <v>17</v>
      </c>
      <c r="F29" s="113"/>
      <c r="G29" s="113"/>
      <c r="H29" s="48"/>
      <c r="I29" s="11"/>
      <c r="J29" s="11"/>
      <c r="K29" s="11"/>
      <c r="L29" s="11"/>
      <c r="M29" s="11"/>
      <c r="N29" s="11"/>
      <c r="O29" s="11"/>
      <c r="P29" s="11"/>
      <c r="Q29" s="11"/>
      <c r="R29" s="11"/>
      <c r="S29" s="11"/>
      <c r="T29" s="11"/>
      <c r="U29" s="11"/>
      <c r="V29" s="11"/>
      <c r="W29" s="11"/>
      <c r="X29" s="11"/>
      <c r="Y29" s="11"/>
      <c r="Z29" s="11"/>
      <c r="AA29" s="11"/>
      <c r="AB29" s="56"/>
    </row>
    <row r="30" spans="1:28" s="6" customFormat="1" ht="24.95" customHeight="1" x14ac:dyDescent="0.25">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5" customHeight="1" x14ac:dyDescent="0.25">
      <c r="A31" s="14" t="s">
        <v>18</v>
      </c>
      <c r="B31" s="148"/>
      <c r="C31" s="115"/>
      <c r="D31" s="115"/>
      <c r="E31" s="14"/>
      <c r="F31" s="14" t="s">
        <v>19</v>
      </c>
      <c r="G31" s="101"/>
      <c r="H31" s="48"/>
      <c r="I31" s="11"/>
      <c r="J31" s="11"/>
      <c r="K31" s="11"/>
      <c r="L31" s="11"/>
      <c r="M31" s="11"/>
      <c r="N31" s="11"/>
      <c r="O31" s="11"/>
      <c r="P31" s="11"/>
      <c r="Q31" s="11"/>
      <c r="R31" s="11"/>
      <c r="S31" s="11"/>
      <c r="T31" s="11"/>
      <c r="U31" s="11"/>
      <c r="V31" s="11"/>
      <c r="W31" s="11"/>
      <c r="X31" s="11"/>
      <c r="Y31" s="11"/>
      <c r="Z31" s="11"/>
      <c r="AA31" s="11"/>
      <c r="AB31" s="56"/>
    </row>
    <row r="32" spans="1:28" s="6" customFormat="1" ht="24.95" customHeight="1" x14ac:dyDescent="0.25">
      <c r="A32" s="14" t="s">
        <v>20</v>
      </c>
      <c r="B32" s="114"/>
      <c r="C32" s="115"/>
      <c r="D32" s="115"/>
      <c r="E32" s="15"/>
      <c r="F32" s="14" t="s">
        <v>21</v>
      </c>
      <c r="G32" s="101"/>
      <c r="H32" s="48"/>
      <c r="I32" s="11"/>
      <c r="J32" s="11"/>
      <c r="K32" s="11"/>
      <c r="L32" s="11"/>
      <c r="M32" s="11"/>
      <c r="N32" s="11"/>
      <c r="O32" s="11"/>
      <c r="P32" s="11"/>
      <c r="Q32" s="11"/>
      <c r="R32" s="11"/>
      <c r="S32" s="11"/>
      <c r="T32" s="11"/>
      <c r="U32" s="11"/>
      <c r="V32" s="11"/>
      <c r="W32" s="11"/>
      <c r="X32" s="11"/>
      <c r="Y32" s="11"/>
      <c r="Z32" s="11"/>
      <c r="AA32" s="11"/>
      <c r="AB32" s="56"/>
    </row>
    <row r="33" spans="1:28" s="6" customFormat="1" ht="24.95" customHeight="1" x14ac:dyDescent="0.25">
      <c r="A33" s="14" t="s">
        <v>22</v>
      </c>
      <c r="B33" s="116"/>
      <c r="C33" s="116"/>
      <c r="D33" s="116"/>
      <c r="E33" s="15"/>
      <c r="F33" s="14" t="s">
        <v>23</v>
      </c>
      <c r="G33" s="101"/>
      <c r="H33" s="48"/>
      <c r="I33" s="11"/>
      <c r="J33" s="11"/>
      <c r="K33" s="11"/>
      <c r="L33" s="11"/>
      <c r="M33" s="11"/>
      <c r="N33" s="11"/>
      <c r="O33" s="11"/>
      <c r="P33" s="11"/>
      <c r="Q33" s="11"/>
      <c r="R33" s="11"/>
      <c r="S33" s="11"/>
      <c r="T33" s="11"/>
      <c r="U33" s="11"/>
      <c r="V33" s="11"/>
      <c r="W33" s="11"/>
      <c r="X33" s="11"/>
      <c r="Y33" s="11"/>
      <c r="Z33" s="11"/>
      <c r="AA33" s="11"/>
      <c r="AB33" s="56"/>
    </row>
    <row r="34" spans="1:28" s="37" customFormat="1" ht="15.75" x14ac:dyDescent="0.25">
      <c r="A34" s="129"/>
      <c r="B34" s="129"/>
      <c r="C34" s="129"/>
      <c r="D34" s="129"/>
      <c r="E34" s="129"/>
      <c r="F34" s="129"/>
      <c r="G34" s="129"/>
      <c r="H34" s="49"/>
      <c r="I34" s="50"/>
      <c r="J34" s="50"/>
      <c r="K34" s="50"/>
      <c r="L34" s="50"/>
      <c r="M34" s="50"/>
      <c r="N34" s="50"/>
      <c r="O34" s="50"/>
      <c r="P34" s="50"/>
      <c r="Q34" s="50"/>
      <c r="R34" s="50"/>
      <c r="S34" s="50"/>
      <c r="T34" s="50"/>
      <c r="U34" s="50"/>
      <c r="V34" s="50"/>
      <c r="W34" s="50"/>
      <c r="X34" s="50"/>
      <c r="Y34" s="50"/>
      <c r="Z34" s="50"/>
      <c r="AA34" s="50"/>
      <c r="AB34" s="58"/>
    </row>
    <row r="35" spans="1:28" s="26" customFormat="1" ht="30.75" x14ac:dyDescent="0.25">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5" thickBot="1" x14ac:dyDescent="0.3">
      <c r="A36" s="112"/>
      <c r="B36" s="112"/>
      <c r="C36" s="112"/>
      <c r="D36" s="112"/>
      <c r="E36" s="112"/>
      <c r="F36" s="112"/>
      <c r="G36" s="112"/>
      <c r="H36" s="59"/>
      <c r="I36" s="60"/>
      <c r="J36" s="60"/>
      <c r="K36" s="60"/>
      <c r="L36" s="60"/>
      <c r="M36" s="60"/>
      <c r="N36" s="60"/>
      <c r="O36" s="60"/>
      <c r="P36" s="60"/>
      <c r="Q36" s="60"/>
      <c r="R36" s="60"/>
      <c r="S36" s="60"/>
      <c r="T36" s="60"/>
      <c r="U36" s="60"/>
      <c r="V36" s="60"/>
      <c r="W36" s="60"/>
      <c r="X36" s="60"/>
      <c r="Y36" s="60"/>
      <c r="Z36" s="60"/>
      <c r="AA36" s="60"/>
      <c r="AB36" s="60"/>
    </row>
    <row r="37" spans="1:28" s="20" customFormat="1" ht="24.95" customHeight="1" x14ac:dyDescent="0.25">
      <c r="A37" s="151"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:","NOUVEAUTE Établissement du panel 3 : Conformément à la politique régionale, prise en charge possible à hauteur de 100% du coût total de l'action de formation moins 2 000 euros par année scolaire en cofinancement avec les plans de formation établissement"))))</f>
        <v/>
      </c>
      <c r="B37" s="152"/>
      <c r="C37" s="152"/>
      <c r="D37" s="152"/>
      <c r="E37" s="152"/>
      <c r="F37" s="157" t="s">
        <v>219</v>
      </c>
      <c r="G37" s="158"/>
      <c r="H37" s="48"/>
      <c r="I37" s="11"/>
      <c r="J37" s="11"/>
      <c r="K37" s="11"/>
      <c r="L37" s="11"/>
      <c r="M37" s="11"/>
      <c r="N37" s="11"/>
      <c r="O37" s="11"/>
      <c r="P37" s="11"/>
      <c r="Q37" s="11"/>
      <c r="R37" s="11"/>
      <c r="S37" s="11"/>
      <c r="T37" s="11"/>
      <c r="U37" s="11"/>
      <c r="V37" s="11"/>
      <c r="W37" s="11"/>
      <c r="X37" s="11"/>
      <c r="Y37" s="11"/>
      <c r="Z37" s="11"/>
      <c r="AA37" s="11"/>
      <c r="AB37" s="63"/>
    </row>
    <row r="38" spans="1:28" s="9" customFormat="1" ht="24.95" customHeight="1" x14ac:dyDescent="0.25">
      <c r="A38" s="153"/>
      <c r="B38" s="154"/>
      <c r="C38" s="154"/>
      <c r="D38" s="154"/>
      <c r="E38" s="154"/>
      <c r="F38" s="159" t="s">
        <v>220</v>
      </c>
      <c r="G38" s="160"/>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
      <c r="A39" s="155"/>
      <c r="B39" s="156"/>
      <c r="C39" s="156"/>
      <c r="D39" s="156"/>
      <c r="E39" s="156"/>
      <c r="F39" s="161" t="str">
        <f>IF(A37="Pour les diplômes universitaires, la prise en charge est limité à 50% des frais pédagogiques",(E41*50%),IF(B6="","",IF(B6="Panel 1 : établissement de plus de 1 000 agents",(G41*25%),IF(B6="Panel 2 : établissement de 300 à 1 000 agents",(G41*15%),""))))</f>
        <v/>
      </c>
      <c r="G39" s="162"/>
      <c r="H39" s="48"/>
      <c r="I39" s="11"/>
      <c r="J39" s="11"/>
      <c r="K39" s="11"/>
      <c r="L39" s="11"/>
      <c r="M39" s="11"/>
      <c r="N39" s="11"/>
      <c r="O39" s="11"/>
      <c r="P39" s="11"/>
      <c r="Q39" s="11"/>
      <c r="R39" s="11"/>
      <c r="S39" s="11"/>
      <c r="T39" s="11"/>
      <c r="U39" s="11"/>
      <c r="V39" s="11"/>
      <c r="W39" s="11"/>
      <c r="X39" s="11"/>
      <c r="Y39" s="11"/>
      <c r="Z39" s="11"/>
      <c r="AA39" s="11"/>
      <c r="AB39" s="64"/>
    </row>
    <row r="40" spans="1:28" s="6" customFormat="1" ht="24.95" customHeight="1" thickBot="1" x14ac:dyDescent="0.3">
      <c r="A40" s="135"/>
      <c r="B40" s="136"/>
      <c r="C40" s="137" t="s">
        <v>25</v>
      </c>
      <c r="D40" s="137"/>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5" customHeight="1" thickBot="1" x14ac:dyDescent="0.3">
      <c r="A41" s="44" t="s">
        <v>150</v>
      </c>
      <c r="B41" s="45"/>
      <c r="C41" s="186">
        <v>0</v>
      </c>
      <c r="D41" s="186"/>
      <c r="E41" s="96">
        <v>0</v>
      </c>
      <c r="F41" s="97">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5" customHeight="1" thickBot="1" x14ac:dyDescent="0.25">
      <c r="A42" s="44" t="s">
        <v>148</v>
      </c>
      <c r="B42" s="45"/>
      <c r="C42" s="111">
        <f>SUM(C41-C43)</f>
        <v>0</v>
      </c>
      <c r="D42" s="111"/>
      <c r="E42" s="98">
        <f>SUM(E41-E43)</f>
        <v>0</v>
      </c>
      <c r="F42" s="99">
        <f>SUM(F41-F43)</f>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5" customHeight="1" thickBot="1" x14ac:dyDescent="0.25">
      <c r="A43" s="44" t="s">
        <v>149</v>
      </c>
      <c r="B43" s="45"/>
      <c r="C43" s="111">
        <f>SUM(C46:D49)</f>
        <v>0</v>
      </c>
      <c r="D43" s="111"/>
      <c r="E43" s="98">
        <f>SUM(E46:E49)</f>
        <v>0</v>
      </c>
      <c r="F43" s="99">
        <f>SUM(F46:F49)</f>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5" customHeight="1" thickBot="1" x14ac:dyDescent="0.25">
      <c r="A44" s="44" t="s">
        <v>147</v>
      </c>
      <c r="B44" s="45"/>
      <c r="C44" s="111">
        <f>SUM(C42:D43)</f>
        <v>0</v>
      </c>
      <c r="D44" s="111"/>
      <c r="E44" s="98">
        <f>SUM(E42:E43)</f>
        <v>0</v>
      </c>
      <c r="F44" s="98">
        <f>SUM(F42:F43)</f>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5" thickBot="1" x14ac:dyDescent="0.3">
      <c r="A45" s="110"/>
      <c r="B45" s="110"/>
      <c r="C45" s="110"/>
      <c r="D45" s="110"/>
      <c r="E45" s="110"/>
      <c r="F45" s="110"/>
      <c r="G45" s="110"/>
      <c r="H45" s="17"/>
      <c r="I45" s="10"/>
      <c r="J45" s="10"/>
      <c r="K45" s="10"/>
      <c r="L45" s="10"/>
      <c r="M45" s="10"/>
      <c r="N45" s="10"/>
      <c r="O45" s="10"/>
      <c r="P45" s="10"/>
      <c r="Q45" s="10"/>
      <c r="R45" s="10"/>
      <c r="S45" s="10"/>
      <c r="T45" s="10"/>
      <c r="U45" s="10"/>
      <c r="V45" s="10"/>
      <c r="W45" s="10"/>
      <c r="X45" s="10"/>
      <c r="Y45" s="10"/>
      <c r="Z45" s="10"/>
      <c r="AA45" s="10"/>
    </row>
    <row r="46" spans="1:28" s="71" customFormat="1" ht="24.95" hidden="1" customHeight="1" x14ac:dyDescent="0.25">
      <c r="A46" s="68"/>
      <c r="B46" s="78"/>
      <c r="C46" s="169"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69"/>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5" hidden="1" customHeight="1" x14ac:dyDescent="0.25">
      <c r="A47" s="72"/>
      <c r="B47" s="72"/>
      <c r="C47" s="133"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3"/>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5" hidden="1" customHeight="1" x14ac:dyDescent="0.25">
      <c r="A48" s="72"/>
      <c r="B48" s="72"/>
      <c r="C48" s="133"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3"/>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5" hidden="1" customHeight="1" x14ac:dyDescent="0.25">
      <c r="A49" s="76"/>
      <c r="B49" s="76"/>
      <c r="C49" s="131"/>
      <c r="D49" s="131"/>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75" x14ac:dyDescent="0.25">
      <c r="A50" s="150"/>
      <c r="B50" s="150"/>
      <c r="C50" s="150"/>
      <c r="D50" s="150"/>
      <c r="E50" s="150"/>
      <c r="F50" s="150"/>
      <c r="G50" s="150"/>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x14ac:dyDescent="0.25">
      <c r="A51" s="132" t="s">
        <v>153</v>
      </c>
      <c r="B51" s="132"/>
      <c r="C51" s="132"/>
      <c r="D51" s="132"/>
      <c r="E51" s="132"/>
      <c r="F51" s="132"/>
      <c r="G51" s="132"/>
      <c r="H51" s="48"/>
      <c r="I51" s="11"/>
      <c r="J51" s="11"/>
      <c r="K51" s="11"/>
      <c r="L51" s="11"/>
      <c r="M51" s="11"/>
      <c r="N51" s="11"/>
      <c r="O51" s="11"/>
      <c r="P51" s="11"/>
      <c r="Q51" s="11"/>
      <c r="R51" s="11"/>
      <c r="S51" s="11"/>
      <c r="T51" s="11"/>
      <c r="U51" s="11"/>
      <c r="V51" s="11"/>
      <c r="W51" s="11"/>
      <c r="X51" s="11"/>
      <c r="Y51" s="11"/>
      <c r="Z51" s="11"/>
      <c r="AA51" s="11"/>
      <c r="AB51" s="64"/>
    </row>
    <row r="52" spans="1:33" s="9" customFormat="1" ht="24.95" customHeight="1" x14ac:dyDescent="0.25">
      <c r="A52" s="95" t="s">
        <v>326</v>
      </c>
      <c r="B52" s="179"/>
      <c r="C52" s="180"/>
      <c r="D52" s="181"/>
      <c r="E52" s="107" t="s">
        <v>215</v>
      </c>
      <c r="F52" s="108"/>
      <c r="G52" s="109"/>
      <c r="H52" s="105"/>
      <c r="I52" s="11"/>
      <c r="J52" s="11"/>
      <c r="K52" s="11"/>
      <c r="L52" s="11"/>
      <c r="M52" s="11"/>
      <c r="N52" s="11"/>
      <c r="O52" s="11"/>
      <c r="P52" s="11"/>
      <c r="Q52" s="11"/>
      <c r="R52" s="11"/>
      <c r="S52" s="11"/>
      <c r="T52" s="11"/>
      <c r="U52" s="11"/>
      <c r="V52" s="11"/>
      <c r="W52" s="11"/>
      <c r="X52" s="11"/>
      <c r="Y52" s="11"/>
      <c r="Z52" s="11"/>
      <c r="AA52" s="11"/>
      <c r="AB52" s="64"/>
    </row>
    <row r="53" spans="1:33" s="20" customFormat="1" ht="24.95" customHeight="1" x14ac:dyDescent="0.25">
      <c r="A53" s="46" t="s">
        <v>216</v>
      </c>
      <c r="B53" s="182"/>
      <c r="C53" s="182"/>
      <c r="D53" s="183"/>
      <c r="E53" s="170"/>
      <c r="F53" s="171"/>
      <c r="G53" s="172"/>
      <c r="H53" s="48"/>
      <c r="I53" s="11"/>
      <c r="J53" s="11"/>
      <c r="K53" s="11"/>
      <c r="L53" s="11"/>
      <c r="M53" s="11"/>
      <c r="N53" s="11"/>
      <c r="O53" s="11"/>
      <c r="P53" s="11"/>
      <c r="Q53" s="11"/>
      <c r="R53" s="11"/>
      <c r="S53" s="11"/>
      <c r="T53" s="11"/>
      <c r="U53" s="11"/>
      <c r="V53" s="11"/>
      <c r="W53" s="11"/>
      <c r="X53" s="11"/>
      <c r="Y53" s="11"/>
      <c r="Z53" s="11"/>
      <c r="AA53" s="11"/>
      <c r="AB53" s="63"/>
    </row>
    <row r="54" spans="1:33" s="20" customFormat="1" ht="24.95" customHeight="1" x14ac:dyDescent="0.25">
      <c r="A54" s="47" t="s">
        <v>319</v>
      </c>
      <c r="B54" s="184"/>
      <c r="C54" s="116"/>
      <c r="D54" s="185"/>
      <c r="E54" s="173"/>
      <c r="F54" s="174"/>
      <c r="G54" s="175"/>
      <c r="H54" s="48"/>
      <c r="I54" s="11"/>
      <c r="J54" s="11"/>
      <c r="K54" s="11"/>
      <c r="L54" s="11"/>
      <c r="M54" s="11"/>
      <c r="N54" s="11"/>
      <c r="O54" s="11"/>
      <c r="P54" s="11"/>
      <c r="Q54" s="11"/>
      <c r="R54" s="11"/>
      <c r="S54" s="11"/>
      <c r="T54" s="11"/>
      <c r="U54" s="11"/>
      <c r="V54" s="11"/>
      <c r="W54" s="11"/>
      <c r="X54" s="11"/>
      <c r="Y54" s="11"/>
      <c r="Z54" s="11"/>
      <c r="AA54" s="11"/>
      <c r="AB54" s="63"/>
    </row>
    <row r="55" spans="1:33" s="21" customFormat="1" ht="24.95" customHeight="1" thickBot="1" x14ac:dyDescent="0.3">
      <c r="A55" s="32" t="s">
        <v>217</v>
      </c>
      <c r="B55" s="182"/>
      <c r="C55" s="182"/>
      <c r="D55" s="183"/>
      <c r="E55" s="173"/>
      <c r="F55" s="174"/>
      <c r="G55" s="175"/>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5" customHeight="1" x14ac:dyDescent="0.25">
      <c r="A56" s="149" t="s">
        <v>218</v>
      </c>
      <c r="B56" s="163"/>
      <c r="C56" s="164"/>
      <c r="D56" s="22"/>
      <c r="E56" s="173"/>
      <c r="F56" s="174"/>
      <c r="G56" s="175"/>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5" customHeight="1" x14ac:dyDescent="0.25">
      <c r="A57" s="149"/>
      <c r="B57" s="165"/>
      <c r="C57" s="166"/>
      <c r="D57" s="22"/>
      <c r="E57" s="173"/>
      <c r="F57" s="174"/>
      <c r="G57" s="175"/>
      <c r="H57" s="105"/>
      <c r="I57" s="11"/>
      <c r="J57" s="11"/>
      <c r="K57" s="11"/>
      <c r="L57" s="11"/>
      <c r="M57" s="11"/>
      <c r="N57" s="11"/>
      <c r="O57" s="11"/>
      <c r="P57" s="11"/>
      <c r="Q57" s="11"/>
      <c r="R57" s="11"/>
      <c r="S57" s="11"/>
      <c r="T57" s="11"/>
      <c r="U57" s="11"/>
      <c r="V57" s="11"/>
      <c r="W57" s="11"/>
      <c r="X57" s="11"/>
      <c r="Y57" s="11"/>
      <c r="Z57" s="11"/>
      <c r="AA57" s="11"/>
      <c r="AB57" s="65"/>
    </row>
    <row r="58" spans="1:33" s="24" customFormat="1" ht="24.95" customHeight="1" x14ac:dyDescent="0.25">
      <c r="A58" s="149"/>
      <c r="B58" s="165"/>
      <c r="C58" s="166"/>
      <c r="D58" s="22"/>
      <c r="E58" s="173"/>
      <c r="F58" s="174"/>
      <c r="G58" s="175"/>
      <c r="H58" s="105"/>
      <c r="I58" s="11"/>
      <c r="J58" s="11"/>
      <c r="K58" s="11"/>
      <c r="L58" s="11"/>
      <c r="M58" s="11"/>
      <c r="N58" s="11"/>
      <c r="O58" s="11"/>
      <c r="P58" s="11"/>
      <c r="Q58" s="11"/>
      <c r="R58" s="11"/>
      <c r="S58" s="11"/>
      <c r="T58" s="11"/>
      <c r="U58" s="11"/>
      <c r="V58" s="11"/>
      <c r="W58" s="11"/>
      <c r="X58" s="11"/>
      <c r="Y58" s="11"/>
      <c r="Z58" s="11"/>
      <c r="AA58" s="11"/>
      <c r="AB58" s="65"/>
    </row>
    <row r="59" spans="1:33" s="9" customFormat="1" ht="24.95" customHeight="1" x14ac:dyDescent="0.25">
      <c r="A59" s="149"/>
      <c r="B59" s="165"/>
      <c r="C59" s="166"/>
      <c r="D59" s="22"/>
      <c r="E59" s="173"/>
      <c r="F59" s="174"/>
      <c r="G59" s="175"/>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25">
      <c r="A60" s="149"/>
      <c r="B60" s="167"/>
      <c r="C60" s="168"/>
      <c r="D60" s="22"/>
      <c r="E60" s="176"/>
      <c r="F60" s="177"/>
      <c r="G60" s="178"/>
      <c r="H60" s="48"/>
      <c r="I60" s="11"/>
      <c r="J60" s="11"/>
      <c r="K60" s="11"/>
      <c r="L60" s="11"/>
      <c r="M60" s="11"/>
      <c r="N60" s="11"/>
      <c r="O60" s="11"/>
      <c r="P60" s="11"/>
      <c r="Q60" s="11"/>
      <c r="R60" s="11"/>
      <c r="S60" s="11"/>
      <c r="T60" s="11"/>
      <c r="U60" s="11"/>
      <c r="V60" s="11"/>
      <c r="W60" s="11"/>
      <c r="X60" s="11"/>
      <c r="Y60" s="11"/>
      <c r="Z60" s="11"/>
      <c r="AA60" s="11"/>
      <c r="AB60" s="64"/>
    </row>
    <row r="61" spans="1:33" s="9" customFormat="1" ht="24.95" customHeight="1" x14ac:dyDescent="0.25">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5" customHeight="1" x14ac:dyDescent="0.25">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5" customHeight="1" x14ac:dyDescent="0.25">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5" customHeight="1" x14ac:dyDescent="0.25">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25">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25">
      <c r="A66" s="123" t="s">
        <v>320</v>
      </c>
      <c r="B66" s="123"/>
      <c r="C66" s="123"/>
      <c r="D66" s="123"/>
      <c r="E66" s="123"/>
      <c r="F66" s="123"/>
      <c r="G66" s="123"/>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25">
      <c r="A67" s="123"/>
      <c r="B67" s="123"/>
      <c r="C67" s="123"/>
      <c r="D67" s="123"/>
      <c r="E67" s="123"/>
      <c r="F67" s="123"/>
      <c r="G67" s="123"/>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25">
      <c r="A68" s="123"/>
      <c r="B68" s="123"/>
      <c r="C68" s="123"/>
      <c r="D68" s="123"/>
      <c r="E68" s="123"/>
      <c r="F68" s="123"/>
      <c r="G68" s="123"/>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25">
      <c r="A69" s="123"/>
      <c r="B69" s="123"/>
      <c r="C69" s="123"/>
      <c r="D69" s="123"/>
      <c r="E69" s="123"/>
      <c r="F69" s="123"/>
      <c r="G69" s="123"/>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25">
      <c r="A70" s="123"/>
      <c r="B70" s="123"/>
      <c r="C70" s="123"/>
      <c r="D70" s="123"/>
      <c r="E70" s="123"/>
      <c r="F70" s="123"/>
      <c r="G70" s="123"/>
      <c r="H70" s="66"/>
      <c r="I70" s="66"/>
      <c r="J70" s="11"/>
      <c r="K70" s="11"/>
      <c r="L70" s="11"/>
      <c r="M70" s="11"/>
      <c r="N70" s="11"/>
      <c r="O70" s="11"/>
      <c r="P70" s="11"/>
      <c r="Q70" s="11"/>
      <c r="R70" s="11"/>
      <c r="S70" s="11"/>
      <c r="T70" s="11"/>
      <c r="U70" s="11"/>
      <c r="V70" s="11"/>
      <c r="W70" s="11"/>
      <c r="X70" s="11"/>
      <c r="Y70" s="11"/>
      <c r="Z70" s="11"/>
      <c r="AA70" s="11"/>
    </row>
    <row r="71" spans="1:27" s="11" customFormat="1" ht="24.95" customHeight="1" x14ac:dyDescent="0.25">
      <c r="A71" s="93"/>
      <c r="B71" s="93"/>
      <c r="C71" s="93"/>
      <c r="D71" s="93"/>
      <c r="E71" s="93"/>
      <c r="F71" s="93"/>
      <c r="G71" s="93"/>
      <c r="H71" s="66"/>
      <c r="I71" s="66"/>
    </row>
    <row r="72" spans="1:27" s="85" customFormat="1" ht="24.95" customHeight="1" x14ac:dyDescent="0.25">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5" customHeight="1" x14ac:dyDescent="0.25">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5" customHeight="1" x14ac:dyDescent="0.25">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5" customHeight="1" x14ac:dyDescent="0.25">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5" customHeight="1" x14ac:dyDescent="0.25">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x14ac:dyDescent="0.25">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x14ac:dyDescent="0.25">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x14ac:dyDescent="0.25">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x14ac:dyDescent="0.25">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x14ac:dyDescent="0.25">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x14ac:dyDescent="0.25">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x14ac:dyDescent="0.25">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x14ac:dyDescent="0.25">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x14ac:dyDescent="0.25">
      <c r="A85" s="11"/>
      <c r="B85" s="11"/>
      <c r="C85" s="11"/>
      <c r="D85" s="11"/>
      <c r="E85" s="11"/>
      <c r="F85" s="11"/>
      <c r="G85" s="86"/>
      <c r="H85" s="11"/>
      <c r="I85" s="11"/>
    </row>
    <row r="86" spans="1:27" s="66" customFormat="1" ht="20.100000000000001" customHeight="1" x14ac:dyDescent="0.25">
      <c r="A86" s="11"/>
      <c r="B86" s="11"/>
      <c r="C86" s="11"/>
      <c r="D86" s="11"/>
      <c r="E86" s="11"/>
      <c r="F86" s="11"/>
      <c r="G86" s="86"/>
      <c r="H86" s="11"/>
      <c r="I86" s="11"/>
    </row>
    <row r="87" spans="1:27" s="66" customFormat="1" ht="20.100000000000001" customHeight="1" x14ac:dyDescent="0.25">
      <c r="A87" s="11"/>
      <c r="B87" s="11"/>
      <c r="C87" s="11"/>
      <c r="D87" s="11"/>
      <c r="E87" s="11"/>
      <c r="F87" s="11"/>
      <c r="G87" s="86"/>
      <c r="H87" s="11"/>
      <c r="I87" s="11"/>
    </row>
    <row r="88" spans="1:27" s="66" customFormat="1" ht="20.100000000000001" customHeight="1" x14ac:dyDescent="0.25">
      <c r="A88" s="11"/>
      <c r="B88" s="11"/>
      <c r="C88" s="11"/>
      <c r="D88" s="11"/>
      <c r="E88" s="11"/>
      <c r="F88" s="11"/>
      <c r="G88" s="86"/>
      <c r="H88" s="11"/>
      <c r="I88" s="11"/>
    </row>
    <row r="89" spans="1:27" s="66" customFormat="1" ht="20.100000000000001" customHeight="1" x14ac:dyDescent="0.25">
      <c r="A89" s="11"/>
      <c r="B89" s="11"/>
      <c r="C89" s="11"/>
      <c r="D89" s="11"/>
      <c r="E89" s="11"/>
      <c r="F89" s="11"/>
      <c r="G89" s="86"/>
      <c r="H89" s="11"/>
      <c r="I89" s="11"/>
    </row>
    <row r="90" spans="1:27" s="66" customFormat="1" ht="20.100000000000001" customHeight="1" x14ac:dyDescent="0.25">
      <c r="A90" s="11"/>
      <c r="B90" s="11"/>
      <c r="C90" s="11"/>
      <c r="D90" s="11"/>
      <c r="E90" s="11"/>
      <c r="F90" s="11"/>
      <c r="G90" s="86"/>
      <c r="H90" s="11"/>
      <c r="I90" s="11"/>
    </row>
    <row r="91" spans="1:27" s="66" customFormat="1" ht="20.100000000000001" customHeight="1" x14ac:dyDescent="0.25">
      <c r="A91" s="11"/>
      <c r="B91" s="11"/>
      <c r="C91" s="11"/>
      <c r="D91" s="11"/>
      <c r="E91" s="11"/>
      <c r="F91" s="11"/>
      <c r="G91" s="86"/>
      <c r="H91" s="11"/>
      <c r="I91" s="11"/>
    </row>
    <row r="92" spans="1:27" s="66" customFormat="1" ht="20.100000000000001" customHeight="1" x14ac:dyDescent="0.25">
      <c r="A92" s="11"/>
      <c r="B92" s="11"/>
      <c r="C92" s="11"/>
      <c r="D92" s="11"/>
      <c r="E92" s="11"/>
      <c r="F92" s="11"/>
      <c r="G92" s="86"/>
      <c r="H92" s="11"/>
      <c r="I92" s="11"/>
    </row>
    <row r="93" spans="1:27" s="66" customFormat="1" ht="20.100000000000001" customHeight="1" x14ac:dyDescent="0.25">
      <c r="A93" s="11"/>
      <c r="B93" s="11"/>
      <c r="C93" s="11"/>
      <c r="D93" s="11"/>
      <c r="E93" s="11"/>
      <c r="F93" s="11"/>
      <c r="G93" s="86"/>
      <c r="H93" s="11"/>
      <c r="I93" s="11"/>
    </row>
    <row r="94" spans="1:27" s="66" customFormat="1" ht="20.100000000000001" customHeight="1" x14ac:dyDescent="0.25">
      <c r="A94" s="11"/>
      <c r="B94" s="11"/>
      <c r="C94" s="11"/>
      <c r="D94" s="11"/>
      <c r="E94" s="11"/>
      <c r="F94" s="11"/>
      <c r="G94" s="86"/>
      <c r="H94" s="11"/>
      <c r="I94" s="11"/>
    </row>
    <row r="95" spans="1:27" s="66" customFormat="1" ht="20.100000000000001" customHeight="1" x14ac:dyDescent="0.25">
      <c r="A95" s="11"/>
      <c r="B95" s="11"/>
      <c r="C95" s="11"/>
      <c r="D95" s="11"/>
      <c r="E95" s="11"/>
      <c r="F95" s="11"/>
      <c r="G95" s="86"/>
      <c r="H95" s="11"/>
      <c r="I95" s="11"/>
    </row>
    <row r="96" spans="1:27" s="66" customFormat="1" ht="20.100000000000001" customHeight="1" x14ac:dyDescent="0.25">
      <c r="A96" s="11"/>
      <c r="B96" s="11"/>
      <c r="C96" s="11"/>
      <c r="D96" s="11"/>
      <c r="E96" s="11"/>
      <c r="F96" s="11"/>
      <c r="G96" s="86"/>
      <c r="H96" s="11"/>
      <c r="I96" s="11"/>
    </row>
    <row r="97" spans="1:9" s="66" customFormat="1" ht="20.100000000000001" customHeight="1" x14ac:dyDescent="0.25">
      <c r="A97" s="11"/>
      <c r="B97" s="11"/>
      <c r="C97" s="11"/>
      <c r="D97" s="11"/>
      <c r="E97" s="11"/>
      <c r="F97" s="11"/>
      <c r="G97" s="86"/>
      <c r="H97" s="11"/>
      <c r="I97" s="11"/>
    </row>
    <row r="98" spans="1:9" s="66" customFormat="1" ht="20.100000000000001" customHeight="1" x14ac:dyDescent="0.25">
      <c r="A98" s="11"/>
      <c r="B98" s="11"/>
      <c r="C98" s="11"/>
      <c r="D98" s="11"/>
      <c r="E98" s="11"/>
      <c r="F98" s="11"/>
      <c r="G98" s="86"/>
      <c r="H98" s="11"/>
      <c r="I98" s="11"/>
    </row>
    <row r="99" spans="1:9" s="66" customFormat="1" ht="20.100000000000001" customHeight="1" x14ac:dyDescent="0.25">
      <c r="A99" s="11"/>
      <c r="B99" s="11"/>
      <c r="C99" s="11"/>
      <c r="D99" s="11"/>
      <c r="E99" s="11"/>
      <c r="F99" s="11"/>
      <c r="G99" s="86"/>
      <c r="H99" s="11"/>
      <c r="I99" s="11"/>
    </row>
    <row r="100" spans="1:9" s="66" customFormat="1" ht="20.100000000000001" customHeight="1" x14ac:dyDescent="0.25">
      <c r="A100" s="11"/>
      <c r="B100" s="11"/>
      <c r="C100" s="11"/>
      <c r="D100" s="11"/>
      <c r="E100" s="11"/>
      <c r="F100" s="11"/>
      <c r="G100" s="86"/>
      <c r="H100" s="11"/>
      <c r="I100" s="11"/>
    </row>
    <row r="101" spans="1:9" s="66" customFormat="1" ht="20.100000000000001" customHeight="1" x14ac:dyDescent="0.25">
      <c r="A101" s="11"/>
      <c r="B101" s="11"/>
      <c r="C101" s="11"/>
      <c r="D101" s="11"/>
      <c r="E101" s="11"/>
      <c r="F101" s="11"/>
      <c r="G101" s="86"/>
      <c r="H101" s="11"/>
      <c r="I101" s="11"/>
    </row>
    <row r="102" spans="1:9" s="66" customFormat="1" ht="20.100000000000001" customHeight="1" x14ac:dyDescent="0.25">
      <c r="A102" s="11"/>
      <c r="B102" s="11"/>
      <c r="C102" s="11"/>
      <c r="D102" s="11"/>
      <c r="E102" s="11"/>
      <c r="F102" s="11"/>
      <c r="G102" s="86"/>
      <c r="H102" s="11"/>
      <c r="I102" s="11"/>
    </row>
    <row r="103" spans="1:9" s="66" customFormat="1" ht="20.100000000000001" customHeight="1" x14ac:dyDescent="0.25">
      <c r="A103" s="11"/>
      <c r="B103" s="11"/>
      <c r="C103" s="11"/>
      <c r="D103" s="11"/>
      <c r="E103" s="11"/>
      <c r="F103" s="11"/>
      <c r="G103" s="86"/>
      <c r="H103" s="11"/>
      <c r="I103" s="11"/>
    </row>
    <row r="104" spans="1:9" s="66" customFormat="1" ht="20.100000000000001" customHeight="1" x14ac:dyDescent="0.25">
      <c r="A104" s="11"/>
      <c r="B104" s="11"/>
      <c r="C104" s="11"/>
      <c r="D104" s="11"/>
      <c r="E104" s="11"/>
      <c r="F104" s="11"/>
      <c r="G104" s="86"/>
      <c r="H104" s="11"/>
      <c r="I104" s="11"/>
    </row>
    <row r="105" spans="1:9" s="66" customFormat="1" ht="20.100000000000001" customHeight="1" x14ac:dyDescent="0.25">
      <c r="A105" s="11"/>
      <c r="B105" s="11"/>
      <c r="C105" s="11"/>
      <c r="D105" s="11"/>
      <c r="E105" s="11"/>
      <c r="F105" s="11"/>
      <c r="G105" s="86"/>
      <c r="H105" s="11"/>
      <c r="I105" s="11"/>
    </row>
    <row r="106" spans="1:9" s="66" customFormat="1" ht="20.100000000000001" customHeight="1" x14ac:dyDescent="0.25">
      <c r="A106" s="11"/>
      <c r="B106" s="11"/>
      <c r="C106" s="11"/>
      <c r="D106" s="11"/>
      <c r="E106" s="11"/>
      <c r="F106" s="11"/>
      <c r="G106" s="86"/>
      <c r="H106" s="11"/>
      <c r="I106" s="11"/>
    </row>
    <row r="107" spans="1:9" s="66" customFormat="1" ht="20.100000000000001" customHeight="1" x14ac:dyDescent="0.25">
      <c r="A107" s="11"/>
      <c r="B107" s="11"/>
      <c r="C107" s="11"/>
      <c r="D107" s="11"/>
      <c r="E107" s="11"/>
      <c r="F107" s="11"/>
      <c r="G107" s="86"/>
      <c r="H107" s="11"/>
      <c r="I107" s="11"/>
    </row>
    <row r="108" spans="1:9" s="66" customFormat="1" ht="20.100000000000001" customHeight="1" x14ac:dyDescent="0.25">
      <c r="A108" s="11"/>
      <c r="B108" s="11"/>
      <c r="C108" s="11"/>
      <c r="D108" s="11"/>
      <c r="E108" s="11"/>
      <c r="F108" s="11"/>
      <c r="G108" s="86"/>
      <c r="H108" s="11"/>
      <c r="I108" s="11"/>
    </row>
    <row r="109" spans="1:9" s="66" customFormat="1" ht="20.100000000000001" customHeight="1" x14ac:dyDescent="0.25">
      <c r="A109" s="11"/>
      <c r="B109" s="11"/>
      <c r="C109" s="11"/>
      <c r="D109" s="11"/>
      <c r="E109" s="11"/>
      <c r="F109" s="11"/>
      <c r="G109" s="86"/>
      <c r="H109" s="11"/>
      <c r="I109" s="11"/>
    </row>
    <row r="110" spans="1:9" s="66" customFormat="1" ht="20.100000000000001" customHeight="1" x14ac:dyDescent="0.25">
      <c r="A110" s="88" t="s">
        <v>2</v>
      </c>
      <c r="B110" s="11"/>
      <c r="C110" s="11"/>
      <c r="D110" s="88" t="s">
        <v>5</v>
      </c>
      <c r="E110" s="88" t="s">
        <v>11</v>
      </c>
      <c r="F110" s="11"/>
      <c r="G110" s="86" t="s">
        <v>0</v>
      </c>
      <c r="H110" s="11"/>
      <c r="I110" s="11"/>
    </row>
    <row r="111" spans="1:9" s="66" customFormat="1" ht="20.100000000000001" customHeight="1" x14ac:dyDescent="0.25">
      <c r="A111" s="89" t="s">
        <v>224</v>
      </c>
      <c r="B111" s="11"/>
      <c r="C111" s="11"/>
      <c r="D111" s="88" t="s">
        <v>29</v>
      </c>
      <c r="E111" s="88" t="s">
        <v>30</v>
      </c>
      <c r="F111" s="11"/>
      <c r="G111" s="86" t="s">
        <v>165</v>
      </c>
      <c r="H111" s="11"/>
      <c r="I111" s="11"/>
    </row>
    <row r="112" spans="1:9" s="66" customFormat="1" ht="20.100000000000001" customHeight="1" x14ac:dyDescent="0.25">
      <c r="A112" s="89" t="s">
        <v>225</v>
      </c>
      <c r="B112" s="11"/>
      <c r="C112" s="11"/>
      <c r="D112" s="88" t="s">
        <v>31</v>
      </c>
      <c r="E112" s="88" t="s">
        <v>32</v>
      </c>
      <c r="F112" s="11"/>
      <c r="G112" s="86" t="s">
        <v>166</v>
      </c>
      <c r="H112" s="11"/>
      <c r="I112" s="11"/>
    </row>
    <row r="113" spans="1:11" s="66" customFormat="1" ht="20.100000000000001" customHeight="1" x14ac:dyDescent="0.25">
      <c r="A113" s="89" t="s">
        <v>226</v>
      </c>
      <c r="B113" s="11"/>
      <c r="C113" s="11"/>
      <c r="D113" s="11"/>
      <c r="E113" s="88" t="s">
        <v>33</v>
      </c>
      <c r="F113" s="11"/>
      <c r="G113" s="86" t="s">
        <v>167</v>
      </c>
      <c r="H113" s="11"/>
      <c r="I113" s="11"/>
    </row>
    <row r="114" spans="1:11" s="66" customFormat="1" ht="20.100000000000001" customHeight="1" x14ac:dyDescent="0.25">
      <c r="A114" s="89" t="s">
        <v>227</v>
      </c>
      <c r="B114" s="11"/>
      <c r="C114" s="11"/>
      <c r="D114" s="11"/>
      <c r="E114" s="88" t="s">
        <v>34</v>
      </c>
      <c r="F114" s="11"/>
      <c r="G114" s="86" t="s">
        <v>168</v>
      </c>
      <c r="H114" s="11"/>
      <c r="I114" s="11"/>
    </row>
    <row r="115" spans="1:11" s="66" customFormat="1" ht="20.100000000000001" customHeight="1" x14ac:dyDescent="0.25">
      <c r="A115" s="89" t="s">
        <v>228</v>
      </c>
      <c r="B115" s="11"/>
      <c r="C115" s="11"/>
      <c r="D115" s="11" t="s">
        <v>0</v>
      </c>
      <c r="E115" s="88" t="s">
        <v>35</v>
      </c>
      <c r="F115" s="11"/>
      <c r="G115" s="86" t="s">
        <v>169</v>
      </c>
      <c r="H115" s="11"/>
      <c r="I115" s="11"/>
    </row>
    <row r="116" spans="1:11" s="66" customFormat="1" ht="20.100000000000001" customHeight="1" x14ac:dyDescent="0.25">
      <c r="A116" s="89" t="s">
        <v>229</v>
      </c>
      <c r="B116" s="11"/>
      <c r="C116" s="11"/>
      <c r="D116" s="11" t="s">
        <v>36</v>
      </c>
      <c r="E116" s="88" t="s">
        <v>37</v>
      </c>
      <c r="F116" s="11"/>
      <c r="G116" s="86" t="s">
        <v>170</v>
      </c>
      <c r="H116" s="11"/>
      <c r="I116" s="11"/>
    </row>
    <row r="117" spans="1:11" s="66" customFormat="1" ht="20.100000000000001" customHeight="1" x14ac:dyDescent="0.25">
      <c r="A117" s="89" t="s">
        <v>230</v>
      </c>
      <c r="B117" s="11"/>
      <c r="C117" s="11"/>
      <c r="D117" s="11" t="s">
        <v>38</v>
      </c>
      <c r="E117" s="88" t="s">
        <v>39</v>
      </c>
      <c r="F117" s="11"/>
      <c r="G117" s="86" t="s">
        <v>171</v>
      </c>
      <c r="H117" s="11"/>
      <c r="I117" s="11"/>
    </row>
    <row r="118" spans="1:11" s="66" customFormat="1" ht="20.100000000000001" customHeight="1" x14ac:dyDescent="0.25">
      <c r="A118" s="89" t="s">
        <v>231</v>
      </c>
      <c r="B118" s="11"/>
      <c r="C118" s="11"/>
      <c r="D118" s="11" t="s">
        <v>40</v>
      </c>
      <c r="E118" s="88" t="s">
        <v>41</v>
      </c>
      <c r="F118" s="11"/>
      <c r="G118" s="86" t="s">
        <v>172</v>
      </c>
      <c r="H118" s="11"/>
      <c r="I118" s="11"/>
    </row>
    <row r="119" spans="1:11" s="66" customFormat="1" ht="20.100000000000001" customHeight="1" x14ac:dyDescent="0.25">
      <c r="A119" s="89" t="s">
        <v>232</v>
      </c>
      <c r="B119" s="11"/>
      <c r="C119" s="11"/>
      <c r="D119" s="11"/>
      <c r="E119" s="88" t="s">
        <v>42</v>
      </c>
      <c r="F119" s="11"/>
      <c r="G119" s="86" t="s">
        <v>173</v>
      </c>
      <c r="H119" s="11"/>
      <c r="I119" s="11"/>
    </row>
    <row r="120" spans="1:11" s="66" customFormat="1" ht="20.100000000000001" customHeight="1" x14ac:dyDescent="0.25">
      <c r="A120" s="89" t="s">
        <v>233</v>
      </c>
      <c r="B120" s="11"/>
      <c r="C120" s="11"/>
      <c r="D120" s="11" t="s">
        <v>5</v>
      </c>
      <c r="E120" s="88" t="s">
        <v>43</v>
      </c>
      <c r="F120" s="11"/>
      <c r="G120" s="86" t="s">
        <v>174</v>
      </c>
      <c r="H120" s="11"/>
      <c r="I120" s="11"/>
    </row>
    <row r="121" spans="1:11" s="66" customFormat="1" ht="20.100000000000001" customHeight="1" x14ac:dyDescent="0.25">
      <c r="A121" s="89" t="s">
        <v>234</v>
      </c>
      <c r="B121" s="11"/>
      <c r="C121" s="11"/>
      <c r="D121" s="11" t="s">
        <v>44</v>
      </c>
      <c r="E121" s="88" t="s">
        <v>45</v>
      </c>
      <c r="F121" s="11"/>
      <c r="G121" s="86" t="s">
        <v>175</v>
      </c>
      <c r="H121" s="11"/>
      <c r="I121" s="86"/>
      <c r="K121" s="11" t="str">
        <f>IF(B23=G121,1,"")</f>
        <v/>
      </c>
    </row>
    <row r="122" spans="1:11" s="11" customFormat="1" ht="20.100000000000001" customHeight="1" x14ac:dyDescent="0.2">
      <c r="A122" s="89" t="s">
        <v>235</v>
      </c>
      <c r="D122" s="11" t="s">
        <v>46</v>
      </c>
      <c r="E122" s="88" t="s">
        <v>47</v>
      </c>
      <c r="G122" s="86" t="s">
        <v>176</v>
      </c>
      <c r="I122" s="86"/>
      <c r="K122" s="11" t="str">
        <f>IF(B23=G122,1,"")</f>
        <v/>
      </c>
    </row>
    <row r="123" spans="1:11" s="11" customFormat="1" ht="20.100000000000001" customHeight="1" x14ac:dyDescent="0.2">
      <c r="A123" s="89" t="s">
        <v>236</v>
      </c>
      <c r="E123" s="88" t="s">
        <v>48</v>
      </c>
      <c r="G123" s="86" t="s">
        <v>177</v>
      </c>
      <c r="I123" s="86"/>
      <c r="K123" s="11" t="str">
        <f>IF(B23=G123,1,"")</f>
        <v/>
      </c>
    </row>
    <row r="124" spans="1:11" s="11" customFormat="1" ht="20.100000000000001" customHeight="1" x14ac:dyDescent="0.2">
      <c r="A124" s="89" t="s">
        <v>237</v>
      </c>
      <c r="D124" s="11" t="s">
        <v>0</v>
      </c>
      <c r="E124" s="88" t="s">
        <v>49</v>
      </c>
      <c r="G124" s="86" t="s">
        <v>178</v>
      </c>
      <c r="I124" s="86"/>
      <c r="K124" s="11" t="str">
        <f>IF(B23=G124,1,"")</f>
        <v/>
      </c>
    </row>
    <row r="125" spans="1:11" s="11" customFormat="1" ht="20.100000000000001" customHeight="1" x14ac:dyDescent="0.2">
      <c r="A125" s="89" t="s">
        <v>238</v>
      </c>
      <c r="D125" s="86" t="s">
        <v>50</v>
      </c>
      <c r="E125" s="88" t="s">
        <v>51</v>
      </c>
      <c r="G125" s="86" t="s">
        <v>179</v>
      </c>
      <c r="I125" s="86"/>
      <c r="K125" s="11" t="str">
        <f>IF(B23=G125,1,"")</f>
        <v/>
      </c>
    </row>
    <row r="126" spans="1:11" s="11" customFormat="1" ht="20.100000000000001" customHeight="1" x14ac:dyDescent="0.2">
      <c r="A126" s="89" t="s">
        <v>239</v>
      </c>
      <c r="D126" s="86" t="s">
        <v>52</v>
      </c>
      <c r="E126" s="88" t="s">
        <v>53</v>
      </c>
      <c r="G126" s="86" t="s">
        <v>180</v>
      </c>
      <c r="I126" s="86"/>
      <c r="K126" s="11" t="str">
        <f>IF(B23=G126,1,"")</f>
        <v/>
      </c>
    </row>
    <row r="127" spans="1:11" s="11" customFormat="1" ht="20.100000000000001" customHeight="1" x14ac:dyDescent="0.2">
      <c r="A127" s="89" t="s">
        <v>240</v>
      </c>
      <c r="D127" s="86" t="s">
        <v>54</v>
      </c>
      <c r="E127" s="88" t="s">
        <v>55</v>
      </c>
      <c r="G127" s="86" t="s">
        <v>181</v>
      </c>
      <c r="I127" s="86"/>
      <c r="K127" s="11" t="str">
        <f>IF(B23=G127,1,"")</f>
        <v/>
      </c>
    </row>
    <row r="128" spans="1:11" s="11" customFormat="1" ht="20.100000000000001" customHeight="1" x14ac:dyDescent="0.2">
      <c r="A128" s="89" t="s">
        <v>241</v>
      </c>
      <c r="D128" s="86" t="s">
        <v>56</v>
      </c>
      <c r="E128" s="88" t="s">
        <v>57</v>
      </c>
      <c r="G128" s="86" t="s">
        <v>182</v>
      </c>
      <c r="I128" s="86"/>
      <c r="K128" s="11" t="str">
        <f>IF(B23=G128,1,"")</f>
        <v/>
      </c>
    </row>
    <row r="129" spans="1:11" s="11" customFormat="1" ht="20.100000000000001" customHeight="1" x14ac:dyDescent="0.2">
      <c r="A129" s="89" t="s">
        <v>242</v>
      </c>
      <c r="D129" s="86"/>
      <c r="E129" s="88" t="s">
        <v>58</v>
      </c>
      <c r="G129" s="86" t="s">
        <v>183</v>
      </c>
      <c r="I129" s="86"/>
      <c r="K129" s="11" t="str">
        <f>IF(B23=G129,1,"")</f>
        <v/>
      </c>
    </row>
    <row r="130" spans="1:11" s="11" customFormat="1" ht="20.100000000000001" customHeight="1" x14ac:dyDescent="0.2">
      <c r="A130" s="89" t="s">
        <v>243</v>
      </c>
      <c r="D130" s="86"/>
      <c r="E130" s="88" t="s">
        <v>59</v>
      </c>
      <c r="G130" s="86" t="s">
        <v>184</v>
      </c>
      <c r="I130" s="86"/>
      <c r="K130" s="11" t="str">
        <f>IF(B23=G130,1,"")</f>
        <v/>
      </c>
    </row>
    <row r="131" spans="1:11" s="11" customFormat="1" ht="20.100000000000001" customHeight="1" x14ac:dyDescent="0.2">
      <c r="A131" s="89" t="s">
        <v>244</v>
      </c>
      <c r="E131" s="88" t="s">
        <v>60</v>
      </c>
      <c r="G131" s="86" t="s">
        <v>185</v>
      </c>
      <c r="K131" s="11">
        <f>SUM(K121:K130)</f>
        <v>0</v>
      </c>
    </row>
    <row r="132" spans="1:11" s="11" customFormat="1" ht="20.100000000000001" customHeight="1" x14ac:dyDescent="0.2">
      <c r="A132" s="89" t="s">
        <v>245</v>
      </c>
      <c r="D132" s="11" t="s">
        <v>5</v>
      </c>
      <c r="E132" s="88" t="s">
        <v>61</v>
      </c>
      <c r="G132" s="86" t="s">
        <v>186</v>
      </c>
    </row>
    <row r="133" spans="1:11" s="11" customFormat="1" ht="20.100000000000001" customHeight="1" x14ac:dyDescent="0.2">
      <c r="A133" s="89" t="s">
        <v>246</v>
      </c>
      <c r="D133" s="11" t="s">
        <v>62</v>
      </c>
      <c r="E133" s="88" t="s">
        <v>63</v>
      </c>
      <c r="G133" s="86" t="s">
        <v>187</v>
      </c>
    </row>
    <row r="134" spans="1:11" s="11" customFormat="1" ht="20.100000000000001" customHeight="1" x14ac:dyDescent="0.2">
      <c r="A134" s="89" t="s">
        <v>247</v>
      </c>
      <c r="D134" s="11" t="s">
        <v>46</v>
      </c>
      <c r="E134" s="88" t="s">
        <v>64</v>
      </c>
      <c r="G134" s="86" t="s">
        <v>188</v>
      </c>
    </row>
    <row r="135" spans="1:11" s="11" customFormat="1" ht="20.100000000000001" customHeight="1" x14ac:dyDescent="0.2">
      <c r="A135" s="89" t="s">
        <v>248</v>
      </c>
      <c r="E135" s="88" t="s">
        <v>65</v>
      </c>
      <c r="G135" s="86" t="s">
        <v>189</v>
      </c>
    </row>
    <row r="136" spans="1:11" s="11" customFormat="1" ht="20.100000000000001" customHeight="1" x14ac:dyDescent="0.2">
      <c r="A136" s="89" t="s">
        <v>249</v>
      </c>
      <c r="E136" s="88" t="s">
        <v>66</v>
      </c>
      <c r="G136" s="86" t="s">
        <v>190</v>
      </c>
    </row>
    <row r="137" spans="1:11" s="11" customFormat="1" ht="20.100000000000001" customHeight="1" x14ac:dyDescent="0.2">
      <c r="A137" s="89" t="s">
        <v>250</v>
      </c>
      <c r="D137" s="11" t="s">
        <v>0</v>
      </c>
      <c r="E137" s="88" t="s">
        <v>67</v>
      </c>
      <c r="G137" s="86" t="s">
        <v>191</v>
      </c>
    </row>
    <row r="138" spans="1:11" s="11" customFormat="1" ht="20.100000000000001" customHeight="1" x14ac:dyDescent="0.2">
      <c r="A138" s="89" t="s">
        <v>251</v>
      </c>
      <c r="D138" s="11" t="s">
        <v>68</v>
      </c>
      <c r="E138" s="88" t="s">
        <v>69</v>
      </c>
      <c r="G138" s="86" t="s">
        <v>192</v>
      </c>
    </row>
    <row r="139" spans="1:11" s="11" customFormat="1" ht="20.100000000000001" customHeight="1" x14ac:dyDescent="0.2">
      <c r="A139" s="89" t="s">
        <v>252</v>
      </c>
      <c r="D139" s="11" t="s">
        <v>70</v>
      </c>
      <c r="E139" s="88" t="s">
        <v>71</v>
      </c>
      <c r="G139" s="86" t="s">
        <v>193</v>
      </c>
    </row>
    <row r="140" spans="1:11" s="11" customFormat="1" ht="20.100000000000001" customHeight="1" x14ac:dyDescent="0.2">
      <c r="A140" s="89" t="s">
        <v>253</v>
      </c>
      <c r="D140" s="11" t="s">
        <v>72</v>
      </c>
      <c r="E140" s="88" t="s">
        <v>73</v>
      </c>
      <c r="G140" s="86" t="s">
        <v>194</v>
      </c>
    </row>
    <row r="141" spans="1:11" s="11" customFormat="1" ht="20.100000000000001" customHeight="1" x14ac:dyDescent="0.2">
      <c r="A141" s="89" t="s">
        <v>254</v>
      </c>
      <c r="D141" s="11" t="s">
        <v>74</v>
      </c>
      <c r="E141" s="88" t="s">
        <v>75</v>
      </c>
      <c r="G141" s="86" t="s">
        <v>195</v>
      </c>
    </row>
    <row r="142" spans="1:11" s="11" customFormat="1" ht="20.100000000000001" customHeight="1" x14ac:dyDescent="0.2">
      <c r="A142" s="89" t="s">
        <v>255</v>
      </c>
      <c r="D142" s="11" t="s">
        <v>76</v>
      </c>
      <c r="E142" s="88" t="s">
        <v>77</v>
      </c>
      <c r="G142" s="86" t="s">
        <v>196</v>
      </c>
    </row>
    <row r="143" spans="1:11" s="11" customFormat="1" ht="20.100000000000001" customHeight="1" x14ac:dyDescent="0.2">
      <c r="A143" s="89" t="s">
        <v>256</v>
      </c>
      <c r="D143" s="11" t="s">
        <v>78</v>
      </c>
      <c r="E143" s="88" t="s">
        <v>79</v>
      </c>
      <c r="G143" s="86" t="s">
        <v>197</v>
      </c>
    </row>
    <row r="144" spans="1:11" s="11" customFormat="1" ht="20.100000000000001" customHeight="1" x14ac:dyDescent="0.2">
      <c r="A144" s="89" t="s">
        <v>257</v>
      </c>
      <c r="D144" s="11" t="s">
        <v>80</v>
      </c>
      <c r="E144" s="88" t="s">
        <v>81</v>
      </c>
      <c r="G144" s="86" t="s">
        <v>198</v>
      </c>
    </row>
    <row r="145" spans="1:7" s="11" customFormat="1" ht="20.100000000000001" customHeight="1" x14ac:dyDescent="0.2">
      <c r="A145" s="89" t="s">
        <v>258</v>
      </c>
      <c r="D145" s="11" t="s">
        <v>82</v>
      </c>
      <c r="E145" s="88" t="s">
        <v>83</v>
      </c>
      <c r="G145" s="86" t="s">
        <v>199</v>
      </c>
    </row>
    <row r="146" spans="1:7" s="11" customFormat="1" ht="20.100000000000001" customHeight="1" x14ac:dyDescent="0.2">
      <c r="A146" s="89" t="s">
        <v>259</v>
      </c>
      <c r="D146" s="11" t="s">
        <v>82</v>
      </c>
      <c r="E146" s="88" t="s">
        <v>84</v>
      </c>
      <c r="G146" s="86" t="s">
        <v>200</v>
      </c>
    </row>
    <row r="147" spans="1:7" s="11" customFormat="1" ht="20.100000000000001" customHeight="1" x14ac:dyDescent="0.2">
      <c r="A147" s="89" t="s">
        <v>260</v>
      </c>
      <c r="D147" s="11" t="s">
        <v>85</v>
      </c>
      <c r="E147" s="88" t="s">
        <v>86</v>
      </c>
      <c r="G147" s="86" t="s">
        <v>201</v>
      </c>
    </row>
    <row r="148" spans="1:7" s="11" customFormat="1" ht="20.100000000000001" customHeight="1" x14ac:dyDescent="0.2">
      <c r="A148" s="89" t="s">
        <v>261</v>
      </c>
      <c r="D148" s="11" t="s">
        <v>87</v>
      </c>
      <c r="E148" s="88" t="s">
        <v>88</v>
      </c>
      <c r="G148" s="86" t="s">
        <v>202</v>
      </c>
    </row>
    <row r="149" spans="1:7" s="11" customFormat="1" ht="20.100000000000001" customHeight="1" x14ac:dyDescent="0.2">
      <c r="A149" s="89" t="s">
        <v>262</v>
      </c>
      <c r="D149" s="11" t="s">
        <v>89</v>
      </c>
      <c r="E149" s="88" t="s">
        <v>90</v>
      </c>
      <c r="G149" s="86" t="s">
        <v>203</v>
      </c>
    </row>
    <row r="150" spans="1:7" s="11" customFormat="1" ht="20.100000000000001" customHeight="1" x14ac:dyDescent="0.2">
      <c r="A150" s="89" t="s">
        <v>263</v>
      </c>
      <c r="D150" s="11" t="s">
        <v>91</v>
      </c>
      <c r="E150" s="88" t="s">
        <v>92</v>
      </c>
      <c r="G150" s="86" t="s">
        <v>204</v>
      </c>
    </row>
    <row r="151" spans="1:7" s="11" customFormat="1" ht="20.100000000000001" customHeight="1" x14ac:dyDescent="0.2">
      <c r="A151" s="89" t="s">
        <v>264</v>
      </c>
      <c r="D151" s="11" t="s">
        <v>93</v>
      </c>
      <c r="E151" s="88" t="s">
        <v>94</v>
      </c>
      <c r="G151" s="86" t="s">
        <v>205</v>
      </c>
    </row>
    <row r="152" spans="1:7" s="11" customFormat="1" ht="20.100000000000001" customHeight="1" x14ac:dyDescent="0.2">
      <c r="A152" s="89" t="s">
        <v>265</v>
      </c>
      <c r="D152" s="11" t="s">
        <v>95</v>
      </c>
      <c r="E152" s="88" t="s">
        <v>96</v>
      </c>
      <c r="G152" s="86" t="s">
        <v>206</v>
      </c>
    </row>
    <row r="153" spans="1:7" s="11" customFormat="1" ht="20.100000000000001" customHeight="1" x14ac:dyDescent="0.2">
      <c r="A153" s="89" t="s">
        <v>266</v>
      </c>
      <c r="D153" s="11" t="s">
        <v>97</v>
      </c>
      <c r="E153" s="88" t="s">
        <v>98</v>
      </c>
      <c r="G153" s="86" t="s">
        <v>207</v>
      </c>
    </row>
    <row r="154" spans="1:7" s="11" customFormat="1" ht="20.100000000000001" customHeight="1" x14ac:dyDescent="0.2">
      <c r="A154" s="89" t="s">
        <v>267</v>
      </c>
      <c r="D154" s="11" t="s">
        <v>99</v>
      </c>
      <c r="E154" s="88" t="s">
        <v>100</v>
      </c>
      <c r="G154" s="86" t="s">
        <v>208</v>
      </c>
    </row>
    <row r="155" spans="1:7" s="11" customFormat="1" ht="20.100000000000001" customHeight="1" x14ac:dyDescent="0.2">
      <c r="A155" s="89" t="s">
        <v>268</v>
      </c>
      <c r="D155" s="11" t="s">
        <v>101</v>
      </c>
      <c r="E155" s="88" t="s">
        <v>102</v>
      </c>
      <c r="G155" s="86" t="s">
        <v>209</v>
      </c>
    </row>
    <row r="156" spans="1:7" s="11" customFormat="1" ht="20.100000000000001" customHeight="1" x14ac:dyDescent="0.2">
      <c r="A156" s="89" t="s">
        <v>269</v>
      </c>
      <c r="E156" s="88" t="s">
        <v>103</v>
      </c>
      <c r="G156" s="86" t="s">
        <v>210</v>
      </c>
    </row>
    <row r="157" spans="1:7" s="11" customFormat="1" ht="20.100000000000001" customHeight="1" x14ac:dyDescent="0.2">
      <c r="A157" s="89" t="s">
        <v>270</v>
      </c>
      <c r="E157" s="88" t="s">
        <v>104</v>
      </c>
      <c r="G157" s="86" t="s">
        <v>211</v>
      </c>
    </row>
    <row r="158" spans="1:7" s="11" customFormat="1" ht="20.100000000000001" customHeight="1" x14ac:dyDescent="0.2">
      <c r="A158" s="89" t="s">
        <v>271</v>
      </c>
      <c r="E158" s="88" t="s">
        <v>105</v>
      </c>
      <c r="G158" s="86" t="s">
        <v>212</v>
      </c>
    </row>
    <row r="159" spans="1:7" s="11" customFormat="1" ht="20.100000000000001" customHeight="1" x14ac:dyDescent="0.2">
      <c r="A159" s="89" t="s">
        <v>272</v>
      </c>
      <c r="E159" s="88" t="s">
        <v>106</v>
      </c>
      <c r="G159" s="86" t="s">
        <v>213</v>
      </c>
    </row>
    <row r="160" spans="1:7" s="11" customFormat="1" ht="20.100000000000001" customHeight="1" x14ac:dyDescent="0.2">
      <c r="A160" s="89" t="s">
        <v>273</v>
      </c>
      <c r="E160" s="88" t="s">
        <v>107</v>
      </c>
      <c r="G160" s="86" t="s">
        <v>214</v>
      </c>
    </row>
    <row r="161" spans="1:7" s="11" customFormat="1" ht="20.100000000000001" customHeight="1" x14ac:dyDescent="0.2">
      <c r="A161" s="89" t="s">
        <v>274</v>
      </c>
      <c r="E161" s="88" t="s">
        <v>108</v>
      </c>
      <c r="G161" s="86" t="s">
        <v>298</v>
      </c>
    </row>
    <row r="162" spans="1:7" s="11" customFormat="1" ht="20.100000000000001" customHeight="1" x14ac:dyDescent="0.2">
      <c r="A162" s="89" t="s">
        <v>275</v>
      </c>
      <c r="E162" s="88" t="s">
        <v>109</v>
      </c>
      <c r="G162" s="86" t="s">
        <v>299</v>
      </c>
    </row>
    <row r="163" spans="1:7" s="11" customFormat="1" ht="20.100000000000001" customHeight="1" x14ac:dyDescent="0.2">
      <c r="A163" s="89" t="s">
        <v>276</v>
      </c>
      <c r="E163" s="88" t="s">
        <v>110</v>
      </c>
      <c r="G163" s="86" t="s">
        <v>300</v>
      </c>
    </row>
    <row r="164" spans="1:7" s="11" customFormat="1" ht="20.100000000000001" customHeight="1" x14ac:dyDescent="0.2">
      <c r="A164" s="89" t="s">
        <v>277</v>
      </c>
      <c r="E164" s="88" t="s">
        <v>111</v>
      </c>
      <c r="G164" s="86" t="s">
        <v>301</v>
      </c>
    </row>
    <row r="165" spans="1:7" s="11" customFormat="1" ht="20.100000000000001" customHeight="1" x14ac:dyDescent="0.2">
      <c r="A165" s="89" t="s">
        <v>278</v>
      </c>
      <c r="E165" s="88" t="s">
        <v>112</v>
      </c>
      <c r="G165" s="86" t="s">
        <v>302</v>
      </c>
    </row>
    <row r="166" spans="1:7" s="11" customFormat="1" ht="20.100000000000001" customHeight="1" x14ac:dyDescent="0.2">
      <c r="A166" s="89" t="s">
        <v>279</v>
      </c>
      <c r="E166" s="88" t="s">
        <v>113</v>
      </c>
      <c r="G166" s="86" t="s">
        <v>303</v>
      </c>
    </row>
    <row r="167" spans="1:7" s="11" customFormat="1" ht="20.100000000000001" customHeight="1" x14ac:dyDescent="0.2">
      <c r="A167" s="89" t="s">
        <v>280</v>
      </c>
      <c r="E167" s="88" t="s">
        <v>114</v>
      </c>
      <c r="G167" s="86" t="s">
        <v>304</v>
      </c>
    </row>
    <row r="168" spans="1:7" s="11" customFormat="1" ht="20.100000000000001" customHeight="1" x14ac:dyDescent="0.2">
      <c r="A168" s="89" t="s">
        <v>281</v>
      </c>
      <c r="E168" s="88" t="s">
        <v>115</v>
      </c>
      <c r="G168" s="86" t="s">
        <v>305</v>
      </c>
    </row>
    <row r="169" spans="1:7" s="11" customFormat="1" ht="20.100000000000001" customHeight="1" x14ac:dyDescent="0.2">
      <c r="A169" s="89" t="s">
        <v>282</v>
      </c>
      <c r="E169" s="88" t="s">
        <v>116</v>
      </c>
      <c r="G169" s="86" t="s">
        <v>306</v>
      </c>
    </row>
    <row r="170" spans="1:7" s="11" customFormat="1" ht="20.100000000000001" customHeight="1" x14ac:dyDescent="0.2">
      <c r="A170" s="89" t="s">
        <v>283</v>
      </c>
      <c r="E170" s="88" t="s">
        <v>117</v>
      </c>
      <c r="G170" s="86" t="s">
        <v>307</v>
      </c>
    </row>
    <row r="171" spans="1:7" s="11" customFormat="1" ht="20.100000000000001" customHeight="1" x14ac:dyDescent="0.2">
      <c r="A171" s="89" t="s">
        <v>284</v>
      </c>
      <c r="E171" s="88" t="s">
        <v>118</v>
      </c>
      <c r="G171" s="86" t="s">
        <v>308</v>
      </c>
    </row>
    <row r="172" spans="1:7" s="11" customFormat="1" ht="20.100000000000001" customHeight="1" x14ac:dyDescent="0.2">
      <c r="A172" s="89" t="s">
        <v>285</v>
      </c>
      <c r="E172" s="88" t="s">
        <v>119</v>
      </c>
      <c r="G172" s="86" t="s">
        <v>309</v>
      </c>
    </row>
    <row r="173" spans="1:7" s="11" customFormat="1" ht="20.100000000000001" customHeight="1" x14ac:dyDescent="0.2">
      <c r="A173" s="89" t="s">
        <v>286</v>
      </c>
      <c r="E173" s="88" t="s">
        <v>120</v>
      </c>
      <c r="G173" s="86" t="s">
        <v>310</v>
      </c>
    </row>
    <row r="174" spans="1:7" s="11" customFormat="1" ht="20.100000000000001" customHeight="1" x14ac:dyDescent="0.2">
      <c r="A174" s="89" t="s">
        <v>287</v>
      </c>
      <c r="E174" s="88" t="s">
        <v>121</v>
      </c>
      <c r="G174" s="86" t="s">
        <v>311</v>
      </c>
    </row>
    <row r="175" spans="1:7" s="11" customFormat="1" ht="20.100000000000001" customHeight="1" x14ac:dyDescent="0.2">
      <c r="A175" s="89" t="s">
        <v>288</v>
      </c>
      <c r="E175" s="88" t="s">
        <v>122</v>
      </c>
      <c r="G175" s="86" t="s">
        <v>312</v>
      </c>
    </row>
    <row r="176" spans="1:7" s="11" customFormat="1" ht="20.100000000000001" customHeight="1" x14ac:dyDescent="0.2">
      <c r="A176" s="89" t="s">
        <v>289</v>
      </c>
      <c r="E176" s="88" t="s">
        <v>123</v>
      </c>
      <c r="G176" s="86" t="s">
        <v>313</v>
      </c>
    </row>
    <row r="177" spans="1:9" s="11" customFormat="1" ht="20.100000000000001" customHeight="1" x14ac:dyDescent="0.2">
      <c r="A177" s="89" t="s">
        <v>290</v>
      </c>
      <c r="E177" s="88" t="s">
        <v>124</v>
      </c>
      <c r="G177" s="86" t="s">
        <v>314</v>
      </c>
      <c r="I177" s="11" t="str">
        <f>IF(B23=G161,1,"")</f>
        <v/>
      </c>
    </row>
    <row r="178" spans="1:9" s="11" customFormat="1" ht="20.100000000000001" customHeight="1" x14ac:dyDescent="0.2">
      <c r="A178" s="89" t="s">
        <v>291</v>
      </c>
      <c r="E178" s="88" t="s">
        <v>125</v>
      </c>
      <c r="G178" s="86" t="s">
        <v>315</v>
      </c>
      <c r="I178" s="11" t="str">
        <f>IF(B23=G170,1,"")</f>
        <v/>
      </c>
    </row>
    <row r="179" spans="1:9" s="11" customFormat="1" ht="20.100000000000001" customHeight="1" x14ac:dyDescent="0.2">
      <c r="A179" s="89" t="s">
        <v>292</v>
      </c>
      <c r="E179" s="88" t="s">
        <v>126</v>
      </c>
      <c r="G179" s="86" t="s">
        <v>316</v>
      </c>
      <c r="I179" s="11" t="str">
        <f>IF(B23=G162,1,"")</f>
        <v/>
      </c>
    </row>
    <row r="180" spans="1:9" s="11" customFormat="1" ht="20.100000000000001" customHeight="1" x14ac:dyDescent="0.2">
      <c r="A180" s="89" t="s">
        <v>293</v>
      </c>
      <c r="E180" s="88" t="s">
        <v>127</v>
      </c>
      <c r="G180" s="86" t="s">
        <v>317</v>
      </c>
      <c r="I180" s="11" t="str">
        <f>IF(B23=G163,1,"")</f>
        <v/>
      </c>
    </row>
    <row r="181" spans="1:9" s="11" customFormat="1" ht="20.100000000000001" customHeight="1" x14ac:dyDescent="0.2">
      <c r="A181" s="89" t="s">
        <v>294</v>
      </c>
      <c r="E181" s="88" t="s">
        <v>128</v>
      </c>
      <c r="I181" s="11" t="str">
        <f>IF(B23=G164,1,"")</f>
        <v/>
      </c>
    </row>
    <row r="182" spans="1:9" s="11" customFormat="1" ht="20.100000000000001" customHeight="1" x14ac:dyDescent="0.2">
      <c r="A182" s="89" t="s">
        <v>295</v>
      </c>
      <c r="E182" s="88" t="s">
        <v>129</v>
      </c>
      <c r="G182" s="11" t="s">
        <v>0</v>
      </c>
      <c r="I182" s="11" t="str">
        <f>IF(B23=G165,1,"")</f>
        <v/>
      </c>
    </row>
    <row r="183" spans="1:9" s="11" customFormat="1" ht="20.100000000000001" customHeight="1" x14ac:dyDescent="0.2">
      <c r="A183" s="89" t="s">
        <v>296</v>
      </c>
      <c r="E183" s="88" t="s">
        <v>130</v>
      </c>
      <c r="G183" s="11" t="s">
        <v>155</v>
      </c>
      <c r="I183" s="11" t="str">
        <f>IF(B23=G166,1,"")</f>
        <v/>
      </c>
    </row>
    <row r="184" spans="1:9" s="11" customFormat="1" ht="20.100000000000001" customHeight="1" x14ac:dyDescent="0.2">
      <c r="A184" s="88"/>
      <c r="E184" s="88" t="s">
        <v>131</v>
      </c>
      <c r="G184" s="11" t="s">
        <v>156</v>
      </c>
      <c r="I184" s="11" t="str">
        <f>IF(B23=G167,1,"")</f>
        <v/>
      </c>
    </row>
    <row r="185" spans="1:9" s="11" customFormat="1" ht="20.100000000000001" customHeight="1" x14ac:dyDescent="0.2">
      <c r="A185" s="88"/>
      <c r="E185" s="88" t="s">
        <v>132</v>
      </c>
      <c r="G185" s="11" t="s">
        <v>133</v>
      </c>
      <c r="I185" s="11" t="str">
        <f>IF(B23=G168,1,"")</f>
        <v/>
      </c>
    </row>
    <row r="186" spans="1:9" s="11" customFormat="1" ht="20.100000000000001" customHeight="1" x14ac:dyDescent="0.2">
      <c r="A186" s="88"/>
      <c r="E186" s="88" t="s">
        <v>134</v>
      </c>
      <c r="G186" s="11" t="s">
        <v>157</v>
      </c>
      <c r="I186" s="11" t="str">
        <f>IF(B23=G169,1,"")</f>
        <v/>
      </c>
    </row>
    <row r="187" spans="1:9" s="11" customFormat="1" ht="20.100000000000001" customHeight="1" x14ac:dyDescent="0.2">
      <c r="A187" s="88"/>
      <c r="E187" s="88" t="s">
        <v>135</v>
      </c>
      <c r="G187" s="11" t="s">
        <v>136</v>
      </c>
      <c r="I187" s="11">
        <f>SUM(I177:I186)</f>
        <v>0</v>
      </c>
    </row>
    <row r="188" spans="1:9" s="11" customFormat="1" ht="20.100000000000001" customHeight="1" x14ac:dyDescent="0.2">
      <c r="A188" s="88"/>
      <c r="E188" s="88" t="s">
        <v>137</v>
      </c>
      <c r="G188" s="11" t="s">
        <v>158</v>
      </c>
    </row>
    <row r="189" spans="1:9" s="11" customFormat="1" ht="20.100000000000001" customHeight="1" x14ac:dyDescent="0.2">
      <c r="A189" s="88"/>
      <c r="E189" s="88" t="s">
        <v>138</v>
      </c>
      <c r="G189" s="11" t="s">
        <v>159</v>
      </c>
    </row>
    <row r="190" spans="1:9" s="11" customFormat="1" ht="20.100000000000001" customHeight="1" x14ac:dyDescent="0.2">
      <c r="A190" s="88"/>
      <c r="E190" s="88" t="s">
        <v>139</v>
      </c>
      <c r="G190" s="11" t="s">
        <v>160</v>
      </c>
    </row>
    <row r="191" spans="1:9" s="11" customFormat="1" ht="20.100000000000001" customHeight="1" x14ac:dyDescent="0.2">
      <c r="A191" s="88"/>
      <c r="E191" s="88" t="s">
        <v>139</v>
      </c>
      <c r="G191" s="11" t="s">
        <v>161</v>
      </c>
    </row>
    <row r="192" spans="1:9" s="11" customFormat="1" ht="20.100000000000001" customHeight="1" x14ac:dyDescent="0.2">
      <c r="A192" s="88"/>
      <c r="E192" s="88" t="s">
        <v>140</v>
      </c>
    </row>
    <row r="193" spans="1:5" s="11" customFormat="1" ht="20.100000000000001" customHeight="1" x14ac:dyDescent="0.2">
      <c r="A193" s="88"/>
      <c r="E193" s="88" t="s">
        <v>141</v>
      </c>
    </row>
    <row r="194" spans="1:5" s="11" customFormat="1" ht="20.100000000000001" customHeight="1" x14ac:dyDescent="0.2">
      <c r="A194" s="88"/>
      <c r="E194" s="88" t="s">
        <v>142</v>
      </c>
    </row>
    <row r="195" spans="1:5" s="11" customFormat="1" ht="20.100000000000001" customHeight="1" x14ac:dyDescent="0.2">
      <c r="A195" s="88"/>
      <c r="E195" s="88" t="s">
        <v>143</v>
      </c>
    </row>
    <row r="196" spans="1:5" s="11" customFormat="1" ht="20.100000000000001" customHeight="1" x14ac:dyDescent="0.2">
      <c r="A196" s="88"/>
      <c r="E196" s="88" t="s">
        <v>144</v>
      </c>
    </row>
    <row r="197" spans="1:5" s="11" customFormat="1" ht="20.100000000000001" customHeight="1" x14ac:dyDescent="0.2">
      <c r="A197" s="88"/>
      <c r="E197" s="88" t="s">
        <v>145</v>
      </c>
    </row>
    <row r="198" spans="1:5" s="11" customFormat="1" ht="20.100000000000001" customHeight="1" x14ac:dyDescent="0.2">
      <c r="A198" s="88"/>
      <c r="E198" s="88" t="s">
        <v>146</v>
      </c>
    </row>
    <row r="199" spans="1:5" s="11" customFormat="1" ht="20.100000000000001" customHeight="1" x14ac:dyDescent="0.2">
      <c r="A199" s="88"/>
    </row>
    <row r="200" spans="1:5" s="11" customFormat="1" ht="20.100000000000001" customHeight="1" x14ac:dyDescent="0.2">
      <c r="A200" s="88"/>
    </row>
    <row r="201" spans="1:5" s="11" customFormat="1" ht="20.100000000000001" customHeight="1" x14ac:dyDescent="0.2">
      <c r="A201" s="88"/>
    </row>
    <row r="202" spans="1:5" s="11" customFormat="1" ht="20.100000000000001" customHeight="1" x14ac:dyDescent="0.2">
      <c r="A202" s="88"/>
    </row>
    <row r="203" spans="1:5" s="11" customFormat="1" ht="20.100000000000001" customHeight="1" x14ac:dyDescent="0.2">
      <c r="A203" s="88"/>
    </row>
    <row r="204" spans="1:5" s="11" customFormat="1" ht="20.100000000000001" customHeight="1" x14ac:dyDescent="0.2">
      <c r="A204" s="88"/>
    </row>
    <row r="205" spans="1:5" s="11" customFormat="1" ht="20.100000000000001" customHeight="1" x14ac:dyDescent="0.2">
      <c r="A205" s="88"/>
    </row>
    <row r="206" spans="1:5" s="11" customFormat="1" ht="20.100000000000001" customHeight="1" x14ac:dyDescent="0.2">
      <c r="A206" s="88"/>
    </row>
    <row r="207" spans="1:5" s="11" customFormat="1" ht="20.100000000000001" customHeight="1" x14ac:dyDescent="0.2">
      <c r="A207" s="88"/>
    </row>
    <row r="208" spans="1:5" s="11" customFormat="1" ht="20.100000000000001" customHeight="1" x14ac:dyDescent="0.2">
      <c r="A208" s="88"/>
    </row>
    <row r="209" spans="1:7" s="11" customFormat="1" ht="20.100000000000001" customHeight="1" x14ac:dyDescent="0.2">
      <c r="A209" s="88"/>
    </row>
    <row r="210" spans="1:7" s="11" customFormat="1" ht="20.100000000000001" customHeight="1" x14ac:dyDescent="0.2">
      <c r="A210" s="88"/>
      <c r="G210" s="86"/>
    </row>
    <row r="211" spans="1:7" s="11" customFormat="1" ht="20.100000000000001" customHeight="1" x14ac:dyDescent="0.2">
      <c r="A211" s="88"/>
      <c r="G211" s="86"/>
    </row>
    <row r="212" spans="1:7" s="11" customFormat="1" ht="20.100000000000001" customHeight="1" x14ac:dyDescent="0.2">
      <c r="A212" s="88"/>
      <c r="G212" s="86"/>
    </row>
    <row r="213" spans="1:7" s="11" customFormat="1" ht="20.100000000000001" customHeight="1" x14ac:dyDescent="0.2">
      <c r="A213" s="88"/>
      <c r="G213" s="86"/>
    </row>
    <row r="214" spans="1:7" s="11" customFormat="1" ht="20.100000000000001" customHeight="1" x14ac:dyDescent="0.2">
      <c r="A214" s="88"/>
      <c r="G214" s="86"/>
    </row>
    <row r="215" spans="1:7" s="11" customFormat="1" ht="20.100000000000001" customHeight="1" x14ac:dyDescent="0.2">
      <c r="A215" s="88"/>
      <c r="G215" s="86"/>
    </row>
    <row r="216" spans="1:7" s="11" customFormat="1" ht="20.100000000000001" customHeight="1" x14ac:dyDescent="0.2">
      <c r="A216" s="88"/>
      <c r="G216" s="86"/>
    </row>
    <row r="217" spans="1:7" s="11" customFormat="1" ht="20.100000000000001" customHeight="1" x14ac:dyDescent="0.2">
      <c r="A217" s="88"/>
      <c r="G217" s="86"/>
    </row>
    <row r="218" spans="1:7" s="11" customFormat="1" ht="20.100000000000001" customHeight="1" x14ac:dyDescent="0.2">
      <c r="A218" s="88"/>
      <c r="G218" s="86"/>
    </row>
    <row r="219" spans="1:7" s="11" customFormat="1" ht="20.100000000000001" customHeight="1" x14ac:dyDescent="0.2">
      <c r="A219" s="88"/>
      <c r="G219" s="86"/>
    </row>
    <row r="220" spans="1:7" s="11" customFormat="1" ht="20.100000000000001" customHeight="1" x14ac:dyDescent="0.2">
      <c r="A220" s="88"/>
      <c r="G220" s="86"/>
    </row>
    <row r="221" spans="1:7" s="11" customFormat="1" ht="20.100000000000001" customHeight="1" x14ac:dyDescent="0.2">
      <c r="A221" s="88"/>
      <c r="G221" s="86"/>
    </row>
    <row r="222" spans="1:7" s="11" customFormat="1" ht="20.100000000000001" customHeight="1" x14ac:dyDescent="0.2">
      <c r="A222" s="88"/>
      <c r="G222" s="86"/>
    </row>
    <row r="223" spans="1:7" s="11" customFormat="1" ht="20.100000000000001" customHeight="1" x14ac:dyDescent="0.2">
      <c r="A223" s="88"/>
      <c r="G223" s="86"/>
    </row>
    <row r="224" spans="1:7" s="11" customFormat="1" ht="20.100000000000001" customHeight="1" x14ac:dyDescent="0.2">
      <c r="A224" s="88"/>
      <c r="G224" s="86"/>
    </row>
    <row r="225" spans="1:7" s="11" customFormat="1" x14ac:dyDescent="0.2">
      <c r="A225" s="88"/>
      <c r="G225" s="86"/>
    </row>
    <row r="226" spans="1:7" s="11" customFormat="1" x14ac:dyDescent="0.2">
      <c r="A226" s="88"/>
      <c r="G226" s="86"/>
    </row>
    <row r="227" spans="1:7" s="11" customFormat="1" x14ac:dyDescent="0.2">
      <c r="A227" s="88"/>
      <c r="G227" s="86"/>
    </row>
    <row r="228" spans="1:7" s="11" customFormat="1" x14ac:dyDescent="0.2">
      <c r="A228" s="88"/>
      <c r="G228" s="86"/>
    </row>
    <row r="229" spans="1:7" s="11" customFormat="1" x14ac:dyDescent="0.2">
      <c r="A229" s="88"/>
      <c r="G229" s="86"/>
    </row>
    <row r="230" spans="1:7" s="11" customFormat="1" x14ac:dyDescent="0.2">
      <c r="A230" s="88"/>
      <c r="G230" s="86"/>
    </row>
    <row r="231" spans="1:7" s="11" customFormat="1" x14ac:dyDescent="0.2">
      <c r="A231" s="88"/>
      <c r="G231" s="86"/>
    </row>
    <row r="232" spans="1:7" s="11" customFormat="1" x14ac:dyDescent="0.2">
      <c r="A232" s="88"/>
      <c r="G232" s="86"/>
    </row>
    <row r="233" spans="1:7" s="11" customFormat="1" x14ac:dyDescent="0.2">
      <c r="A233" s="88"/>
      <c r="G233" s="86"/>
    </row>
    <row r="234" spans="1:7" s="11" customFormat="1" x14ac:dyDescent="0.2">
      <c r="A234" s="88"/>
      <c r="G234" s="86"/>
    </row>
    <row r="235" spans="1:7" s="11" customFormat="1" x14ac:dyDescent="0.2">
      <c r="A235" s="88"/>
      <c r="G235" s="86"/>
    </row>
    <row r="236" spans="1:7" s="11" customFormat="1" x14ac:dyDescent="0.2">
      <c r="A236" s="88"/>
      <c r="G236" s="86"/>
    </row>
    <row r="237" spans="1:7" s="11" customFormat="1" x14ac:dyDescent="0.2">
      <c r="A237" s="88"/>
      <c r="G237" s="86"/>
    </row>
    <row r="238" spans="1:7" s="11" customFormat="1" x14ac:dyDescent="0.2">
      <c r="A238" s="88"/>
      <c r="G238" s="86"/>
    </row>
    <row r="239" spans="1:7" s="11" customFormat="1" x14ac:dyDescent="0.2">
      <c r="A239" s="88"/>
      <c r="G239" s="86"/>
    </row>
    <row r="240" spans="1:7" s="11" customFormat="1" x14ac:dyDescent="0.2">
      <c r="A240" s="88"/>
      <c r="G240" s="86"/>
    </row>
    <row r="241" spans="1:7" s="11" customFormat="1" x14ac:dyDescent="0.2">
      <c r="A241" s="88"/>
      <c r="G241" s="86"/>
    </row>
    <row r="242" spans="1:7" s="11" customFormat="1" x14ac:dyDescent="0.2">
      <c r="A242" s="88"/>
      <c r="G242" s="86"/>
    </row>
    <row r="243" spans="1:7" s="11" customFormat="1" x14ac:dyDescent="0.2">
      <c r="A243" s="88"/>
      <c r="G243" s="86"/>
    </row>
    <row r="244" spans="1:7" s="11" customFormat="1" x14ac:dyDescent="0.2">
      <c r="A244" s="88"/>
      <c r="G244" s="86"/>
    </row>
    <row r="245" spans="1:7" s="11" customFormat="1" x14ac:dyDescent="0.2">
      <c r="A245" s="88"/>
      <c r="G245" s="86"/>
    </row>
    <row r="246" spans="1:7" s="11" customFormat="1" x14ac:dyDescent="0.2">
      <c r="A246" s="88"/>
      <c r="G246" s="86"/>
    </row>
    <row r="247" spans="1:7" s="11" customFormat="1" x14ac:dyDescent="0.2">
      <c r="A247" s="88"/>
      <c r="G247" s="86"/>
    </row>
    <row r="248" spans="1:7" s="11" customFormat="1" x14ac:dyDescent="0.2">
      <c r="A248" s="88"/>
      <c r="G248" s="86"/>
    </row>
    <row r="249" spans="1:7" s="11" customFormat="1" x14ac:dyDescent="0.2">
      <c r="G249" s="86"/>
    </row>
    <row r="250" spans="1:7" s="11" customFormat="1" x14ac:dyDescent="0.2">
      <c r="G250" s="86"/>
    </row>
    <row r="251" spans="1:7" s="11" customFormat="1" x14ac:dyDescent="0.2">
      <c r="G251" s="86"/>
    </row>
    <row r="252" spans="1:7" s="11" customFormat="1" x14ac:dyDescent="0.2">
      <c r="G252" s="86"/>
    </row>
    <row r="253" spans="1:7" s="11" customFormat="1" x14ac:dyDescent="0.2">
      <c r="G253" s="86"/>
    </row>
    <row r="254" spans="1:7" s="11" customFormat="1" x14ac:dyDescent="0.2">
      <c r="G254" s="86"/>
    </row>
    <row r="255" spans="1:7" s="11" customFormat="1" x14ac:dyDescent="0.2">
      <c r="G255" s="86"/>
    </row>
    <row r="256" spans="1:7" s="11" customFormat="1" x14ac:dyDescent="0.2">
      <c r="G256" s="86"/>
    </row>
    <row r="257" spans="7:7" s="11" customFormat="1" x14ac:dyDescent="0.2">
      <c r="G257" s="86"/>
    </row>
    <row r="258" spans="7:7" s="11" customFormat="1" x14ac:dyDescent="0.2">
      <c r="G258" s="86"/>
    </row>
    <row r="259" spans="7:7" s="11" customFormat="1" x14ac:dyDescent="0.2">
      <c r="G259" s="86"/>
    </row>
    <row r="260" spans="7:7" s="11" customFormat="1" x14ac:dyDescent="0.2">
      <c r="G260" s="86"/>
    </row>
    <row r="261" spans="7:7" s="11" customFormat="1" x14ac:dyDescent="0.2">
      <c r="G261" s="86"/>
    </row>
    <row r="262" spans="7:7" s="11" customFormat="1" x14ac:dyDescent="0.2">
      <c r="G262" s="86"/>
    </row>
    <row r="263" spans="7:7" s="11" customFormat="1" x14ac:dyDescent="0.2">
      <c r="G263" s="86"/>
    </row>
    <row r="264" spans="7:7" s="11" customFormat="1" x14ac:dyDescent="0.2">
      <c r="G264" s="86"/>
    </row>
    <row r="265" spans="7:7" s="11" customFormat="1" x14ac:dyDescent="0.2">
      <c r="G265" s="86"/>
    </row>
    <row r="266" spans="7:7" s="11" customFormat="1" x14ac:dyDescent="0.2">
      <c r="G266" s="86"/>
    </row>
    <row r="267" spans="7:7" s="11" customFormat="1" x14ac:dyDescent="0.2">
      <c r="G267" s="86"/>
    </row>
    <row r="268" spans="7:7" s="11" customFormat="1" x14ac:dyDescent="0.2">
      <c r="G268" s="86"/>
    </row>
    <row r="269" spans="7:7" s="11" customFormat="1" x14ac:dyDescent="0.2">
      <c r="G269" s="86"/>
    </row>
    <row r="270" spans="7:7" s="11" customFormat="1" x14ac:dyDescent="0.2">
      <c r="G270" s="86"/>
    </row>
    <row r="271" spans="7:7" s="11" customFormat="1" x14ac:dyDescent="0.2">
      <c r="G271" s="86"/>
    </row>
    <row r="272" spans="7:7" s="11" customFormat="1" x14ac:dyDescent="0.2">
      <c r="G272" s="86"/>
    </row>
    <row r="273" spans="7:7" s="11" customFormat="1" x14ac:dyDescent="0.2">
      <c r="G273" s="86"/>
    </row>
    <row r="274" spans="7:7" s="11" customFormat="1" x14ac:dyDescent="0.2">
      <c r="G274" s="86"/>
    </row>
    <row r="275" spans="7:7" s="11" customFormat="1" x14ac:dyDescent="0.2">
      <c r="G275" s="86"/>
    </row>
    <row r="276" spans="7:7" s="11" customFormat="1" x14ac:dyDescent="0.2">
      <c r="G276" s="86"/>
    </row>
    <row r="277" spans="7:7" s="11" customFormat="1" x14ac:dyDescent="0.2">
      <c r="G277" s="86"/>
    </row>
    <row r="278" spans="7:7" s="11" customFormat="1" x14ac:dyDescent="0.2">
      <c r="G278" s="86"/>
    </row>
    <row r="279" spans="7:7" s="11" customFormat="1" x14ac:dyDescent="0.2">
      <c r="G279" s="86"/>
    </row>
    <row r="280" spans="7:7" s="11" customFormat="1" x14ac:dyDescent="0.2">
      <c r="G280" s="86"/>
    </row>
    <row r="281" spans="7:7" s="11" customFormat="1" x14ac:dyDescent="0.2">
      <c r="G281" s="86"/>
    </row>
    <row r="282" spans="7:7" s="11" customFormat="1" x14ac:dyDescent="0.2">
      <c r="G282" s="86"/>
    </row>
    <row r="283" spans="7:7" s="11" customFormat="1" x14ac:dyDescent="0.2">
      <c r="G283" s="86"/>
    </row>
    <row r="284" spans="7:7" s="11" customFormat="1" x14ac:dyDescent="0.2">
      <c r="G284" s="86"/>
    </row>
    <row r="285" spans="7:7" s="11" customFormat="1" x14ac:dyDescent="0.2">
      <c r="G285" s="86"/>
    </row>
    <row r="286" spans="7:7" s="11" customFormat="1" x14ac:dyDescent="0.2">
      <c r="G286" s="86"/>
    </row>
    <row r="287" spans="7:7" s="11" customFormat="1" x14ac:dyDescent="0.2">
      <c r="G287" s="86"/>
    </row>
    <row r="288" spans="7:7" s="11" customFormat="1" x14ac:dyDescent="0.2">
      <c r="G288" s="86"/>
    </row>
    <row r="289" spans="7:7" s="11" customFormat="1" x14ac:dyDescent="0.2">
      <c r="G289" s="86"/>
    </row>
    <row r="290" spans="7:7" s="11" customFormat="1" x14ac:dyDescent="0.2">
      <c r="G290" s="86"/>
    </row>
    <row r="291" spans="7:7" s="11" customFormat="1" x14ac:dyDescent="0.2">
      <c r="G291" s="86"/>
    </row>
    <row r="292" spans="7:7" s="11" customFormat="1" x14ac:dyDescent="0.2">
      <c r="G292" s="86"/>
    </row>
    <row r="293" spans="7:7" s="11" customFormat="1" x14ac:dyDescent="0.2">
      <c r="G293" s="86"/>
    </row>
    <row r="294" spans="7:7" s="11" customFormat="1" x14ac:dyDescent="0.2">
      <c r="G294" s="86"/>
    </row>
    <row r="295" spans="7:7" s="11" customFormat="1" x14ac:dyDescent="0.2">
      <c r="G295" s="86"/>
    </row>
    <row r="296" spans="7:7" s="11" customFormat="1" x14ac:dyDescent="0.2">
      <c r="G296" s="86"/>
    </row>
    <row r="297" spans="7:7" s="11" customFormat="1" x14ac:dyDescent="0.2">
      <c r="G297" s="86"/>
    </row>
    <row r="298" spans="7:7" s="11" customFormat="1" x14ac:dyDescent="0.2">
      <c r="G298" s="86"/>
    </row>
    <row r="299" spans="7:7" s="11" customFormat="1" x14ac:dyDescent="0.2">
      <c r="G299" s="86"/>
    </row>
    <row r="300" spans="7:7" s="11" customFormat="1" x14ac:dyDescent="0.2">
      <c r="G300" s="86"/>
    </row>
    <row r="301" spans="7:7" s="11" customFormat="1" x14ac:dyDescent="0.2">
      <c r="G301" s="86"/>
    </row>
    <row r="302" spans="7:7" s="11" customFormat="1" x14ac:dyDescent="0.2">
      <c r="G302" s="86"/>
    </row>
    <row r="303" spans="7:7" s="11" customFormat="1" x14ac:dyDescent="0.2">
      <c r="G303" s="86"/>
    </row>
    <row r="304" spans="7:7" s="11" customFormat="1" x14ac:dyDescent="0.2">
      <c r="G304" s="86"/>
    </row>
    <row r="305" spans="7:7" s="11" customFormat="1" x14ac:dyDescent="0.2">
      <c r="G305" s="86"/>
    </row>
    <row r="306" spans="7:7" s="11" customFormat="1" x14ac:dyDescent="0.2">
      <c r="G306" s="86"/>
    </row>
    <row r="307" spans="7:7" s="11" customFormat="1" x14ac:dyDescent="0.2">
      <c r="G307" s="86"/>
    </row>
    <row r="308" spans="7:7" s="11" customFormat="1" x14ac:dyDescent="0.2">
      <c r="G308" s="86"/>
    </row>
    <row r="309" spans="7:7" s="11" customFormat="1" x14ac:dyDescent="0.2">
      <c r="G309" s="86"/>
    </row>
    <row r="310" spans="7:7" s="11" customFormat="1" x14ac:dyDescent="0.2">
      <c r="G310" s="86"/>
    </row>
    <row r="311" spans="7:7" s="11" customFormat="1" x14ac:dyDescent="0.2">
      <c r="G311" s="86"/>
    </row>
    <row r="312" spans="7:7" s="11" customFormat="1" x14ac:dyDescent="0.2">
      <c r="G312" s="86"/>
    </row>
    <row r="313" spans="7:7" s="11" customFormat="1" x14ac:dyDescent="0.2">
      <c r="G313" s="86"/>
    </row>
    <row r="314" spans="7:7" s="11" customFormat="1" x14ac:dyDescent="0.2">
      <c r="G314" s="86"/>
    </row>
    <row r="315" spans="7:7" s="11" customFormat="1" x14ac:dyDescent="0.2">
      <c r="G315" s="86"/>
    </row>
    <row r="316" spans="7:7" s="11" customFormat="1" x14ac:dyDescent="0.2">
      <c r="G316" s="86"/>
    </row>
    <row r="317" spans="7:7" s="11" customFormat="1" x14ac:dyDescent="0.2">
      <c r="G317" s="86"/>
    </row>
    <row r="318" spans="7:7" s="11" customFormat="1" x14ac:dyDescent="0.2">
      <c r="G318" s="86"/>
    </row>
    <row r="319" spans="7:7" s="11" customFormat="1" x14ac:dyDescent="0.2">
      <c r="G319" s="86"/>
    </row>
    <row r="320" spans="7:7" s="11" customFormat="1" x14ac:dyDescent="0.2">
      <c r="G320" s="86"/>
    </row>
    <row r="321" spans="1:7" s="11" customFormat="1" x14ac:dyDescent="0.2">
      <c r="G321" s="86"/>
    </row>
    <row r="322" spans="1:7" s="11" customFormat="1" x14ac:dyDescent="0.2">
      <c r="G322" s="86"/>
    </row>
    <row r="323" spans="1:7" s="11" customFormat="1" x14ac:dyDescent="0.2">
      <c r="G323" s="86"/>
    </row>
    <row r="324" spans="1:7" s="11" customFormat="1" x14ac:dyDescent="0.2">
      <c r="G324" s="86"/>
    </row>
    <row r="325" spans="1:7" s="11" customFormat="1" x14ac:dyDescent="0.2">
      <c r="G325" s="86"/>
    </row>
    <row r="326" spans="1:7" s="11" customFormat="1" x14ac:dyDescent="0.2">
      <c r="G326" s="86"/>
    </row>
    <row r="327" spans="1:7" s="11" customFormat="1" x14ac:dyDescent="0.2">
      <c r="G327" s="86"/>
    </row>
    <row r="328" spans="1:7" s="11" customFormat="1" x14ac:dyDescent="0.2">
      <c r="G328" s="86"/>
    </row>
    <row r="329" spans="1:7" s="11" customFormat="1" x14ac:dyDescent="0.2">
      <c r="G329" s="86"/>
    </row>
    <row r="330" spans="1:7" s="11" customFormat="1" x14ac:dyDescent="0.2">
      <c r="G330" s="86"/>
    </row>
    <row r="331" spans="1:7" s="11" customFormat="1" x14ac:dyDescent="0.2">
      <c r="G331" s="86"/>
    </row>
    <row r="332" spans="1:7" s="11" customFormat="1" x14ac:dyDescent="0.2">
      <c r="A332" s="1"/>
      <c r="B332" s="1"/>
      <c r="C332" s="1"/>
      <c r="D332" s="1"/>
      <c r="E332" s="1"/>
      <c r="F332" s="1"/>
      <c r="G332" s="12"/>
    </row>
    <row r="333" spans="1:7" s="11" customFormat="1" x14ac:dyDescent="0.2">
      <c r="A333" s="1"/>
      <c r="B333" s="1"/>
      <c r="C333" s="1"/>
      <c r="D333" s="1"/>
      <c r="E333" s="1"/>
      <c r="F333" s="1"/>
      <c r="G333" s="12"/>
    </row>
    <row r="334" spans="1:7" s="11" customFormat="1" x14ac:dyDescent="0.2">
      <c r="A334" s="1"/>
      <c r="B334" s="1"/>
      <c r="C334" s="1"/>
      <c r="D334" s="1"/>
      <c r="E334" s="1"/>
      <c r="F334" s="1"/>
      <c r="G334" s="12"/>
    </row>
    <row r="335" spans="1:7" s="11" customFormat="1" x14ac:dyDescent="0.2">
      <c r="A335" s="1"/>
      <c r="B335" s="1"/>
      <c r="C335" s="1"/>
      <c r="D335" s="1"/>
      <c r="E335" s="1"/>
      <c r="F335" s="1"/>
      <c r="G335" s="12"/>
    </row>
  </sheetData>
  <sheetProtection algorithmName="SHA-512" hashValue="Gf60wWrQftePWS4dtXkku5ORvahyfVa+r2SFm4SYz18+sC/OlPncypzqmBASChMEHLNPUdrREWY2z3msgqlwmg==" saltValue="kJD0fVeQnLfPe/7W84ZWJw==" spinCount="100000" sheet="1" objects="1" scenarios="1"/>
  <protectedRanges>
    <protectedRange sqref="G17" name="Plage1"/>
  </protectedRanges>
  <sortState xmlns:xlrd2="http://schemas.microsoft.com/office/spreadsheetml/2017/richdata2" ref="G114:G183">
    <sortCondition ref="G114"/>
  </sortState>
  <mergeCells count="6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F29:G29"/>
    <mergeCell ref="B32:D32"/>
    <mergeCell ref="D8:G8"/>
    <mergeCell ref="C19:E19"/>
    <mergeCell ref="D25:G25"/>
    <mergeCell ref="D28:G28"/>
    <mergeCell ref="D26:G27"/>
    <mergeCell ref="C17:F17"/>
    <mergeCell ref="E52:G52"/>
    <mergeCell ref="A45:G45"/>
    <mergeCell ref="C44:D44"/>
    <mergeCell ref="C42:D42"/>
    <mergeCell ref="A36:G36"/>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45658</formula1>
      <formula2>46022</formula2>
    </dataValidation>
    <dataValidation type="date" operator="greaterThan" allowBlank="1" showInputMessage="1" showErrorMessage="1" sqref="B32:D32" xr:uid="{F7B8BEF3-BCA5-4227-A086-4DC0FF05FB98}">
      <formula1>45658</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x14ac:dyDescent="0.25"/>
  <cols>
    <col min="1" max="1" width="48" bestFit="1" customWidth="1"/>
  </cols>
  <sheetData>
    <row r="1" spans="1:4" ht="18" x14ac:dyDescent="0.25">
      <c r="A1" s="106" t="s">
        <v>0</v>
      </c>
      <c r="B1" s="11"/>
      <c r="C1" s="11"/>
      <c r="D1" s="66"/>
    </row>
    <row r="2" spans="1:4" ht="18" x14ac:dyDescent="0.25">
      <c r="A2" s="106" t="s">
        <v>165</v>
      </c>
      <c r="B2" s="11"/>
      <c r="C2" s="11"/>
      <c r="D2" s="66"/>
    </row>
    <row r="3" spans="1:4" ht="18" x14ac:dyDescent="0.25">
      <c r="A3" s="106" t="s">
        <v>166</v>
      </c>
      <c r="B3" s="11"/>
      <c r="C3" s="11"/>
      <c r="D3" s="66"/>
    </row>
    <row r="4" spans="1:4" ht="18" x14ac:dyDescent="0.25">
      <c r="A4" s="106" t="s">
        <v>167</v>
      </c>
      <c r="B4" s="11"/>
      <c r="C4" s="11"/>
      <c r="D4" s="66"/>
    </row>
    <row r="5" spans="1:4" ht="18" x14ac:dyDescent="0.25">
      <c r="A5" s="106" t="s">
        <v>168</v>
      </c>
      <c r="B5" s="11"/>
      <c r="C5" s="11"/>
      <c r="D5" s="66"/>
    </row>
    <row r="6" spans="1:4" ht="18" x14ac:dyDescent="0.25">
      <c r="A6" s="106" t="s">
        <v>169</v>
      </c>
      <c r="B6" s="11"/>
      <c r="C6" s="11"/>
      <c r="D6" s="66"/>
    </row>
    <row r="7" spans="1:4" x14ac:dyDescent="0.25">
      <c r="A7" s="106" t="s">
        <v>185</v>
      </c>
      <c r="B7" s="11"/>
      <c r="C7" s="11"/>
      <c r="D7" s="11"/>
    </row>
    <row r="8" spans="1:4" x14ac:dyDescent="0.25">
      <c r="A8" s="106" t="s">
        <v>186</v>
      </c>
      <c r="B8" s="11"/>
      <c r="C8" s="11"/>
      <c r="D8" s="11"/>
    </row>
    <row r="9" spans="1:4" x14ac:dyDescent="0.25">
      <c r="A9" s="106" t="s">
        <v>187</v>
      </c>
      <c r="B9" s="11"/>
      <c r="C9" s="11"/>
      <c r="D9" s="11"/>
    </row>
    <row r="10" spans="1:4" x14ac:dyDescent="0.25">
      <c r="A10" s="106" t="s">
        <v>188</v>
      </c>
      <c r="B10" s="11"/>
      <c r="C10" s="11"/>
      <c r="D10" s="11"/>
    </row>
    <row r="11" spans="1:4" x14ac:dyDescent="0.25">
      <c r="A11" s="106" t="s">
        <v>189</v>
      </c>
      <c r="B11" s="11"/>
      <c r="C11" s="11"/>
      <c r="D11" s="11"/>
    </row>
    <row r="12" spans="1:4" x14ac:dyDescent="0.25">
      <c r="A12" s="106" t="s">
        <v>195</v>
      </c>
      <c r="B12" s="11"/>
      <c r="C12" s="11"/>
      <c r="D12" s="11"/>
    </row>
    <row r="13" spans="1:4" x14ac:dyDescent="0.25">
      <c r="A13" s="106" t="s">
        <v>196</v>
      </c>
      <c r="B13" s="11"/>
      <c r="C13" s="11"/>
      <c r="D13" s="11"/>
    </row>
    <row r="14" spans="1:4" x14ac:dyDescent="0.25">
      <c r="A14" s="106" t="s">
        <v>197</v>
      </c>
      <c r="B14" s="11"/>
      <c r="C14" s="11"/>
      <c r="D14" s="11"/>
    </row>
    <row r="15" spans="1:4" x14ac:dyDescent="0.25">
      <c r="A15" s="106" t="s">
        <v>198</v>
      </c>
      <c r="B15" s="11"/>
      <c r="C15" s="11"/>
      <c r="D15" s="11"/>
    </row>
    <row r="16" spans="1:4" x14ac:dyDescent="0.25">
      <c r="A16" s="106" t="s">
        <v>199</v>
      </c>
      <c r="B16" s="11"/>
      <c r="C16" s="11"/>
      <c r="D16" s="11"/>
    </row>
    <row r="17" spans="1:4" x14ac:dyDescent="0.25">
      <c r="A17" s="106" t="s">
        <v>205</v>
      </c>
      <c r="B17" s="11"/>
      <c r="C17" s="11"/>
      <c r="D17" s="11"/>
    </row>
    <row r="18" spans="1:4" x14ac:dyDescent="0.25">
      <c r="A18" s="106" t="s">
        <v>206</v>
      </c>
      <c r="B18" s="11"/>
      <c r="C18" s="11"/>
      <c r="D18" s="11"/>
    </row>
    <row r="19" spans="1:4" x14ac:dyDescent="0.25">
      <c r="A19" s="106" t="s">
        <v>207</v>
      </c>
      <c r="B19" s="11"/>
      <c r="C19" s="11"/>
      <c r="D19" s="11"/>
    </row>
    <row r="20" spans="1:4" x14ac:dyDescent="0.25">
      <c r="A20" s="106" t="s">
        <v>208</v>
      </c>
      <c r="B20" s="11"/>
      <c r="C20" s="11"/>
      <c r="D20" s="11"/>
    </row>
    <row r="21" spans="1:4" x14ac:dyDescent="0.25">
      <c r="A21" s="106" t="s">
        <v>209</v>
      </c>
      <c r="B21" s="11"/>
      <c r="C21" s="11"/>
      <c r="D21" s="11"/>
    </row>
    <row r="22" spans="1:4" x14ac:dyDescent="0.25">
      <c r="A22" s="106" t="s">
        <v>298</v>
      </c>
      <c r="B22" s="11"/>
      <c r="C22" s="11"/>
      <c r="D22" s="11"/>
    </row>
    <row r="23" spans="1:4" x14ac:dyDescent="0.25">
      <c r="A23" s="106" t="s">
        <v>299</v>
      </c>
      <c r="B23" s="11"/>
      <c r="C23" s="11"/>
      <c r="D23" s="11"/>
    </row>
    <row r="24" spans="1:4" x14ac:dyDescent="0.25">
      <c r="A24" s="106" t="s">
        <v>300</v>
      </c>
      <c r="B24" s="11"/>
      <c r="C24" s="11"/>
      <c r="D24" s="11"/>
    </row>
    <row r="25" spans="1:4" x14ac:dyDescent="0.25">
      <c r="A25" s="106" t="s">
        <v>301</v>
      </c>
      <c r="B25" s="11"/>
      <c r="C25" s="11"/>
      <c r="D25" s="11"/>
    </row>
    <row r="26" spans="1:4" x14ac:dyDescent="0.25">
      <c r="A26" s="106" t="s">
        <v>302</v>
      </c>
      <c r="B26" s="11"/>
      <c r="C26" s="11"/>
      <c r="D26" s="11"/>
    </row>
    <row r="27" spans="1:4" x14ac:dyDescent="0.25">
      <c r="A27" s="106" t="s">
        <v>308</v>
      </c>
      <c r="B27" s="11"/>
      <c r="C27" s="11"/>
      <c r="D27" s="11"/>
    </row>
    <row r="28" spans="1:4" x14ac:dyDescent="0.25">
      <c r="A28" s="106" t="s">
        <v>309</v>
      </c>
      <c r="B28" s="11"/>
      <c r="C28" s="11"/>
      <c r="D28" s="11"/>
    </row>
    <row r="29" spans="1:4" x14ac:dyDescent="0.25">
      <c r="A29" s="106" t="s">
        <v>310</v>
      </c>
      <c r="B29" s="11"/>
      <c r="C29" s="11"/>
      <c r="D29" s="11"/>
    </row>
    <row r="30" spans="1:4" x14ac:dyDescent="0.25">
      <c r="A30" s="106" t="s">
        <v>311</v>
      </c>
      <c r="B30" s="11"/>
      <c r="C30" s="11"/>
      <c r="D30" s="11"/>
    </row>
    <row r="31" spans="1:4" x14ac:dyDescent="0.25">
      <c r="A31" s="106"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35"/>
  <cols>
    <col min="1" max="1" width="74" style="83"/>
    <col min="2" max="2" width="80" style="84" bestFit="1" customWidth="1"/>
    <col min="3" max="16384" width="74" style="82"/>
  </cols>
  <sheetData>
    <row r="1" spans="1:2" ht="23.25" customHeight="1" x14ac:dyDescent="0.35">
      <c r="A1" s="43" t="s">
        <v>224</v>
      </c>
      <c r="B1" s="81" t="s">
        <v>223</v>
      </c>
    </row>
    <row r="2" spans="1:2" ht="23.25" customHeight="1" x14ac:dyDescent="0.35">
      <c r="A2" s="43" t="s">
        <v>225</v>
      </c>
      <c r="B2" s="81" t="s">
        <v>223</v>
      </c>
    </row>
    <row r="3" spans="1:2" ht="23.25" customHeight="1" x14ac:dyDescent="0.35">
      <c r="A3" s="43" t="s">
        <v>226</v>
      </c>
      <c r="B3" s="81" t="s">
        <v>223</v>
      </c>
    </row>
    <row r="4" spans="1:2" ht="23.25" customHeight="1" x14ac:dyDescent="0.35">
      <c r="A4" s="43" t="s">
        <v>227</v>
      </c>
      <c r="B4" s="81" t="s">
        <v>223</v>
      </c>
    </row>
    <row r="5" spans="1:2" ht="23.25" customHeight="1" x14ac:dyDescent="0.35">
      <c r="A5" s="43" t="s">
        <v>228</v>
      </c>
      <c r="B5" s="81" t="s">
        <v>223</v>
      </c>
    </row>
    <row r="6" spans="1:2" ht="23.25" customHeight="1" x14ac:dyDescent="0.35">
      <c r="A6" s="43" t="s">
        <v>229</v>
      </c>
      <c r="B6" s="15" t="s">
        <v>222</v>
      </c>
    </row>
    <row r="7" spans="1:2" ht="23.25" customHeight="1" x14ac:dyDescent="0.35">
      <c r="A7" s="43" t="s">
        <v>230</v>
      </c>
      <c r="B7" s="81" t="s">
        <v>223</v>
      </c>
    </row>
    <row r="8" spans="1:2" ht="23.25" customHeight="1" x14ac:dyDescent="0.35">
      <c r="A8" s="43" t="s">
        <v>231</v>
      </c>
      <c r="B8" s="81" t="s">
        <v>223</v>
      </c>
    </row>
    <row r="9" spans="1:2" ht="23.25" customHeight="1" x14ac:dyDescent="0.35">
      <c r="A9" s="43" t="s">
        <v>232</v>
      </c>
      <c r="B9" s="81" t="s">
        <v>223</v>
      </c>
    </row>
    <row r="10" spans="1:2" ht="23.25" customHeight="1" x14ac:dyDescent="0.35">
      <c r="A10" s="43" t="s">
        <v>233</v>
      </c>
      <c r="B10" s="81" t="s">
        <v>223</v>
      </c>
    </row>
    <row r="11" spans="1:2" ht="23.25" customHeight="1" x14ac:dyDescent="0.35">
      <c r="A11" s="43" t="s">
        <v>234</v>
      </c>
      <c r="B11" s="81" t="s">
        <v>223</v>
      </c>
    </row>
    <row r="12" spans="1:2" ht="23.25" customHeight="1" x14ac:dyDescent="0.35">
      <c r="A12" s="43" t="s">
        <v>235</v>
      </c>
      <c r="B12" s="81" t="s">
        <v>223</v>
      </c>
    </row>
    <row r="13" spans="1:2" ht="23.25" customHeight="1" x14ac:dyDescent="0.35">
      <c r="A13" s="43" t="s">
        <v>236</v>
      </c>
      <c r="B13" s="15" t="s">
        <v>222</v>
      </c>
    </row>
    <row r="14" spans="1:2" ht="23.25" customHeight="1" x14ac:dyDescent="0.35">
      <c r="A14" s="43" t="s">
        <v>237</v>
      </c>
      <c r="B14" s="81" t="s">
        <v>221</v>
      </c>
    </row>
    <row r="15" spans="1:2" ht="23.25" customHeight="1" x14ac:dyDescent="0.35">
      <c r="A15" s="43" t="s">
        <v>238</v>
      </c>
      <c r="B15" s="81" t="s">
        <v>223</v>
      </c>
    </row>
    <row r="16" spans="1:2" ht="23.25" customHeight="1" x14ac:dyDescent="0.35">
      <c r="A16" s="43" t="s">
        <v>239</v>
      </c>
      <c r="B16" s="81" t="s">
        <v>223</v>
      </c>
    </row>
    <row r="17" spans="1:2" ht="23.25" customHeight="1" x14ac:dyDescent="0.35">
      <c r="A17" s="43" t="s">
        <v>240</v>
      </c>
      <c r="B17" s="81" t="s">
        <v>223</v>
      </c>
    </row>
    <row r="18" spans="1:2" ht="23.25" customHeight="1" x14ac:dyDescent="0.35">
      <c r="A18" s="43" t="s">
        <v>241</v>
      </c>
      <c r="B18" s="81" t="s">
        <v>221</v>
      </c>
    </row>
    <row r="19" spans="1:2" ht="23.25" customHeight="1" x14ac:dyDescent="0.35">
      <c r="A19" s="43" t="s">
        <v>242</v>
      </c>
      <c r="B19" s="81" t="s">
        <v>223</v>
      </c>
    </row>
    <row r="20" spans="1:2" ht="23.25" customHeight="1" x14ac:dyDescent="0.35">
      <c r="A20" s="43" t="s">
        <v>243</v>
      </c>
      <c r="B20" s="81" t="s">
        <v>223</v>
      </c>
    </row>
    <row r="21" spans="1:2" ht="23.25" customHeight="1" x14ac:dyDescent="0.35">
      <c r="A21" s="43" t="s">
        <v>244</v>
      </c>
      <c r="B21" s="81" t="s">
        <v>223</v>
      </c>
    </row>
    <row r="22" spans="1:2" ht="23.25" customHeight="1" x14ac:dyDescent="0.35">
      <c r="A22" s="43" t="s">
        <v>245</v>
      </c>
      <c r="B22" s="81" t="s">
        <v>223</v>
      </c>
    </row>
    <row r="23" spans="1:2" ht="23.25" customHeight="1" x14ac:dyDescent="0.35">
      <c r="A23" s="43" t="s">
        <v>246</v>
      </c>
      <c r="B23" s="81" t="s">
        <v>223</v>
      </c>
    </row>
    <row r="24" spans="1:2" ht="23.25" customHeight="1" x14ac:dyDescent="0.35">
      <c r="A24" s="43" t="s">
        <v>247</v>
      </c>
      <c r="B24" s="81" t="s">
        <v>223</v>
      </c>
    </row>
    <row r="25" spans="1:2" ht="23.25" customHeight="1" x14ac:dyDescent="0.35">
      <c r="A25" s="43" t="s">
        <v>248</v>
      </c>
      <c r="B25" s="81" t="s">
        <v>221</v>
      </c>
    </row>
    <row r="26" spans="1:2" ht="23.25" customHeight="1" x14ac:dyDescent="0.35">
      <c r="A26" s="43" t="s">
        <v>249</v>
      </c>
      <c r="B26" s="81" t="s">
        <v>223</v>
      </c>
    </row>
    <row r="27" spans="1:2" ht="23.25" customHeight="1" x14ac:dyDescent="0.35">
      <c r="A27" s="43" t="s">
        <v>250</v>
      </c>
      <c r="B27" s="81" t="s">
        <v>223</v>
      </c>
    </row>
    <row r="28" spans="1:2" ht="23.25" customHeight="1" x14ac:dyDescent="0.35">
      <c r="A28" s="43" t="s">
        <v>251</v>
      </c>
      <c r="B28" s="81" t="s">
        <v>221</v>
      </c>
    </row>
    <row r="29" spans="1:2" ht="23.25" customHeight="1" x14ac:dyDescent="0.35">
      <c r="A29" s="43" t="s">
        <v>252</v>
      </c>
      <c r="B29" s="81" t="s">
        <v>223</v>
      </c>
    </row>
    <row r="30" spans="1:2" ht="23.25" customHeight="1" x14ac:dyDescent="0.35">
      <c r="A30" s="43" t="s">
        <v>253</v>
      </c>
      <c r="B30" s="81" t="s">
        <v>223</v>
      </c>
    </row>
    <row r="31" spans="1:2" ht="23.25" customHeight="1" x14ac:dyDescent="0.35">
      <c r="A31" s="43" t="s">
        <v>254</v>
      </c>
      <c r="B31" s="81" t="s">
        <v>221</v>
      </c>
    </row>
    <row r="32" spans="1:2" ht="23.25" customHeight="1" x14ac:dyDescent="0.35">
      <c r="A32" s="43" t="s">
        <v>255</v>
      </c>
      <c r="B32" s="81" t="s">
        <v>223</v>
      </c>
    </row>
    <row r="33" spans="1:2" ht="23.25" customHeight="1" x14ac:dyDescent="0.35">
      <c r="A33" s="43" t="s">
        <v>256</v>
      </c>
      <c r="B33" s="81" t="s">
        <v>223</v>
      </c>
    </row>
    <row r="34" spans="1:2" ht="23.25" customHeight="1" x14ac:dyDescent="0.35">
      <c r="A34" s="43" t="s">
        <v>257</v>
      </c>
      <c r="B34" s="81" t="s">
        <v>223</v>
      </c>
    </row>
    <row r="35" spans="1:2" ht="23.25" customHeight="1" x14ac:dyDescent="0.35">
      <c r="A35" s="43" t="s">
        <v>258</v>
      </c>
      <c r="B35" s="15" t="s">
        <v>222</v>
      </c>
    </row>
    <row r="36" spans="1:2" ht="23.25" customHeight="1" x14ac:dyDescent="0.35">
      <c r="A36" s="43" t="s">
        <v>259</v>
      </c>
      <c r="B36" s="15" t="s">
        <v>222</v>
      </c>
    </row>
    <row r="37" spans="1:2" ht="23.25" customHeight="1" x14ac:dyDescent="0.35">
      <c r="A37" s="43" t="s">
        <v>260</v>
      </c>
      <c r="B37" s="81" t="s">
        <v>223</v>
      </c>
    </row>
    <row r="38" spans="1:2" ht="23.25" customHeight="1" x14ac:dyDescent="0.35">
      <c r="A38" s="43" t="s">
        <v>261</v>
      </c>
      <c r="B38" s="81" t="s">
        <v>221</v>
      </c>
    </row>
    <row r="39" spans="1:2" ht="23.25" customHeight="1" x14ac:dyDescent="0.35">
      <c r="A39" s="43" t="s">
        <v>262</v>
      </c>
      <c r="B39" s="81" t="s">
        <v>223</v>
      </c>
    </row>
    <row r="40" spans="1:2" ht="23.25" customHeight="1" x14ac:dyDescent="0.35">
      <c r="A40" s="43" t="s">
        <v>263</v>
      </c>
      <c r="B40" s="81" t="s">
        <v>221</v>
      </c>
    </row>
    <row r="41" spans="1:2" ht="23.25" customHeight="1" x14ac:dyDescent="0.35">
      <c r="A41" s="43" t="s">
        <v>264</v>
      </c>
      <c r="B41" s="81" t="s">
        <v>223</v>
      </c>
    </row>
    <row r="42" spans="1:2" ht="23.25" customHeight="1" x14ac:dyDescent="0.35">
      <c r="A42" s="43" t="s">
        <v>265</v>
      </c>
      <c r="B42" s="81" t="s">
        <v>223</v>
      </c>
    </row>
    <row r="43" spans="1:2" ht="23.25" customHeight="1" x14ac:dyDescent="0.35">
      <c r="A43" s="43" t="s">
        <v>266</v>
      </c>
      <c r="B43" s="81" t="s">
        <v>223</v>
      </c>
    </row>
    <row r="44" spans="1:2" ht="23.25" customHeight="1" x14ac:dyDescent="0.35">
      <c r="A44" s="43" t="s">
        <v>267</v>
      </c>
      <c r="B44" s="81" t="s">
        <v>223</v>
      </c>
    </row>
    <row r="45" spans="1:2" ht="23.25" customHeight="1" x14ac:dyDescent="0.35">
      <c r="A45" s="43" t="s">
        <v>268</v>
      </c>
      <c r="B45" s="81" t="s">
        <v>223</v>
      </c>
    </row>
    <row r="46" spans="1:2" ht="23.25" customHeight="1" x14ac:dyDescent="0.35">
      <c r="A46" s="43" t="s">
        <v>269</v>
      </c>
      <c r="B46" s="81" t="s">
        <v>223</v>
      </c>
    </row>
    <row r="47" spans="1:2" ht="23.25" customHeight="1" x14ac:dyDescent="0.35">
      <c r="A47" s="43" t="s">
        <v>270</v>
      </c>
      <c r="B47" s="81" t="s">
        <v>223</v>
      </c>
    </row>
    <row r="48" spans="1:2" ht="23.25" customHeight="1" x14ac:dyDescent="0.35">
      <c r="A48" s="43" t="s">
        <v>271</v>
      </c>
      <c r="B48" s="81" t="s">
        <v>223</v>
      </c>
    </row>
    <row r="49" spans="1:2" ht="23.25" customHeight="1" x14ac:dyDescent="0.35">
      <c r="A49" s="43" t="s">
        <v>272</v>
      </c>
      <c r="B49" s="81" t="s">
        <v>223</v>
      </c>
    </row>
    <row r="50" spans="1:2" ht="23.25" customHeight="1" x14ac:dyDescent="0.35">
      <c r="A50" s="43" t="s">
        <v>273</v>
      </c>
      <c r="B50" s="81" t="s">
        <v>223</v>
      </c>
    </row>
    <row r="51" spans="1:2" ht="23.25" customHeight="1" x14ac:dyDescent="0.35">
      <c r="A51" s="43" t="s">
        <v>274</v>
      </c>
      <c r="B51" s="81" t="s">
        <v>223</v>
      </c>
    </row>
    <row r="52" spans="1:2" ht="23.25" customHeight="1" x14ac:dyDescent="0.35">
      <c r="A52" s="43" t="s">
        <v>275</v>
      </c>
      <c r="B52" s="81" t="s">
        <v>223</v>
      </c>
    </row>
    <row r="53" spans="1:2" ht="23.25" customHeight="1" x14ac:dyDescent="0.35">
      <c r="A53" s="43" t="s">
        <v>276</v>
      </c>
      <c r="B53" s="81" t="s">
        <v>223</v>
      </c>
    </row>
    <row r="54" spans="1:2" ht="23.25" customHeight="1" x14ac:dyDescent="0.35">
      <c r="A54" s="43" t="s">
        <v>277</v>
      </c>
      <c r="B54" s="81" t="s">
        <v>223</v>
      </c>
    </row>
    <row r="55" spans="1:2" ht="23.25" customHeight="1" x14ac:dyDescent="0.35">
      <c r="A55" s="43" t="s">
        <v>278</v>
      </c>
      <c r="B55" s="81" t="s">
        <v>223</v>
      </c>
    </row>
    <row r="56" spans="1:2" ht="23.25" customHeight="1" x14ac:dyDescent="0.35">
      <c r="A56" s="43" t="s">
        <v>279</v>
      </c>
      <c r="B56" s="81" t="s">
        <v>223</v>
      </c>
    </row>
    <row r="57" spans="1:2" ht="23.25" customHeight="1" x14ac:dyDescent="0.35">
      <c r="A57" s="43" t="s">
        <v>280</v>
      </c>
      <c r="B57" s="81" t="s">
        <v>223</v>
      </c>
    </row>
    <row r="58" spans="1:2" ht="23.25" customHeight="1" x14ac:dyDescent="0.35">
      <c r="A58" s="43" t="s">
        <v>281</v>
      </c>
      <c r="B58" s="81" t="s">
        <v>223</v>
      </c>
    </row>
    <row r="59" spans="1:2" ht="23.25" customHeight="1" x14ac:dyDescent="0.35">
      <c r="A59" s="43" t="s">
        <v>282</v>
      </c>
      <c r="B59" s="81" t="s">
        <v>223</v>
      </c>
    </row>
    <row r="60" spans="1:2" ht="23.25" customHeight="1" x14ac:dyDescent="0.35">
      <c r="A60" s="43" t="s">
        <v>283</v>
      </c>
      <c r="B60" s="81" t="s">
        <v>223</v>
      </c>
    </row>
    <row r="61" spans="1:2" ht="23.25" customHeight="1" x14ac:dyDescent="0.35">
      <c r="A61" s="43" t="s">
        <v>284</v>
      </c>
      <c r="B61" s="81" t="s">
        <v>223</v>
      </c>
    </row>
    <row r="62" spans="1:2" ht="23.25" customHeight="1" x14ac:dyDescent="0.35">
      <c r="A62" s="43" t="s">
        <v>285</v>
      </c>
      <c r="B62" s="81" t="s">
        <v>223</v>
      </c>
    </row>
    <row r="63" spans="1:2" ht="23.25" customHeight="1" x14ac:dyDescent="0.35">
      <c r="A63" s="43" t="s">
        <v>286</v>
      </c>
      <c r="B63" s="81" t="s">
        <v>223</v>
      </c>
    </row>
    <row r="64" spans="1:2" ht="23.25" customHeight="1" x14ac:dyDescent="0.35">
      <c r="A64" s="43" t="s">
        <v>287</v>
      </c>
      <c r="B64" s="81" t="s">
        <v>223</v>
      </c>
    </row>
    <row r="65" spans="1:2" ht="23.25" customHeight="1" x14ac:dyDescent="0.35">
      <c r="A65" s="43" t="s">
        <v>288</v>
      </c>
      <c r="B65" s="81" t="s">
        <v>223</v>
      </c>
    </row>
    <row r="66" spans="1:2" ht="23.25" customHeight="1" x14ac:dyDescent="0.35">
      <c r="A66" s="43" t="s">
        <v>289</v>
      </c>
      <c r="B66" s="81" t="s">
        <v>223</v>
      </c>
    </row>
    <row r="67" spans="1:2" ht="23.25" customHeight="1" x14ac:dyDescent="0.35">
      <c r="A67" s="43" t="s">
        <v>290</v>
      </c>
      <c r="B67" s="81" t="s">
        <v>223</v>
      </c>
    </row>
    <row r="68" spans="1:2" ht="23.25" customHeight="1" x14ac:dyDescent="0.35">
      <c r="A68" s="43" t="s">
        <v>291</v>
      </c>
      <c r="B68" s="81" t="s">
        <v>223</v>
      </c>
    </row>
    <row r="69" spans="1:2" ht="23.25" customHeight="1" x14ac:dyDescent="0.35">
      <c r="A69" s="43" t="s">
        <v>292</v>
      </c>
      <c r="B69" s="81" t="s">
        <v>223</v>
      </c>
    </row>
    <row r="70" spans="1:2" ht="23.25" customHeight="1" x14ac:dyDescent="0.35">
      <c r="A70" s="43" t="s">
        <v>294</v>
      </c>
      <c r="B70" s="81" t="s">
        <v>223</v>
      </c>
    </row>
    <row r="71" spans="1:2" ht="23.25" customHeight="1" x14ac:dyDescent="0.35">
      <c r="A71" s="43" t="s">
        <v>295</v>
      </c>
      <c r="B71" s="81" t="s">
        <v>223</v>
      </c>
    </row>
    <row r="72" spans="1:2" ht="23.25" customHeight="1" x14ac:dyDescent="0.35">
      <c r="A72" s="43" t="s">
        <v>296</v>
      </c>
      <c r="B72" s="81" t="s">
        <v>223</v>
      </c>
    </row>
    <row r="73" spans="1:2" ht="23.25" customHeight="1" x14ac:dyDescent="0.35">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2022-04-19T15:50:55Z</cp:lastPrinted>
  <dcterms:created xsi:type="dcterms:W3CDTF">2020-02-27T09:09:59Z</dcterms:created>
  <dcterms:modified xsi:type="dcterms:W3CDTF">2024-09-24T07:49:00Z</dcterms:modified>
</cp:coreProperties>
</file>