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495" yWindow="0" windowWidth="23940" windowHeight="12915" tabRatio="915" activeTab="7"/>
  </bookViews>
  <sheets>
    <sheet name="Mode opératoire médical" sheetId="1" r:id="rId1"/>
    <sheet name="Existant Médical" sheetId="3" r:id="rId2"/>
    <sheet name="Besoins Medical" sheetId="2" r:id="rId3"/>
    <sheet name="mode op paramed" sheetId="4" r:id="rId4"/>
    <sheet name="Existant paramédical" sheetId="5" r:id="rId5"/>
    <sheet name="Besoins Paramédical" sheetId="6" r:id="rId6"/>
    <sheet name="Programmes et Budget" sheetId="7" r:id="rId7"/>
    <sheet name="Stratégie DPC" sheetId="8" r:id="rId8"/>
  </sheets>
  <definedNames>
    <definedName name="_xlnm.Print_Area" localSheetId="5">'Besoins Paramédical'!$A$1:$W$58</definedName>
    <definedName name="_xlnm.Print_Area" localSheetId="1">'Existant Médical'!$A$1:$U$71</definedName>
    <definedName name="_xlnm.Print_Area" localSheetId="4">'Existant paramédical'!$A$1:$U$69</definedName>
    <definedName name="_xlnm.Print_Area" localSheetId="3">'mode op paramed'!$A$1:$B$45</definedName>
    <definedName name="_xlnm.Print_Area" localSheetId="0">'Mode opératoire médical'!$A$1:$B$47</definedName>
    <definedName name="_xlnm.Print_Area" localSheetId="6">'Programmes et Budget'!$A$1:$G$62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3" i="7" l="1"/>
  <c r="G33" i="7"/>
  <c r="F34" i="7"/>
  <c r="G34" i="7"/>
  <c r="F35" i="7"/>
  <c r="G35" i="7"/>
  <c r="F36" i="7"/>
  <c r="G36" i="7"/>
  <c r="F37" i="7"/>
  <c r="G37" i="7"/>
  <c r="F38" i="7"/>
  <c r="G38" i="7"/>
  <c r="F39" i="7"/>
  <c r="G39" i="7"/>
  <c r="F40" i="7"/>
  <c r="G40" i="7"/>
  <c r="F41" i="7"/>
  <c r="G41" i="7"/>
  <c r="F42" i="7"/>
  <c r="G42" i="7"/>
  <c r="F43" i="7"/>
  <c r="G43" i="7"/>
  <c r="F44" i="7"/>
  <c r="G44" i="7"/>
  <c r="F6" i="7"/>
  <c r="F7" i="7"/>
  <c r="F8" i="7"/>
  <c r="F9" i="7"/>
  <c r="F10" i="7"/>
  <c r="F11" i="7"/>
  <c r="F12" i="7"/>
  <c r="G12" i="7"/>
  <c r="F15" i="7"/>
  <c r="F16" i="7"/>
  <c r="F17" i="7"/>
  <c r="F18" i="7"/>
  <c r="F19" i="7"/>
  <c r="F20" i="7"/>
  <c r="F21" i="7"/>
  <c r="F22" i="7"/>
  <c r="F23" i="7"/>
  <c r="G23" i="7"/>
  <c r="G25" i="7"/>
  <c r="G26" i="7"/>
  <c r="F45" i="7"/>
  <c r="G45" i="7"/>
  <c r="F48" i="7"/>
  <c r="G48" i="7"/>
  <c r="F49" i="7"/>
  <c r="G49" i="7"/>
  <c r="F50" i="7"/>
  <c r="G50" i="7"/>
  <c r="F51" i="7"/>
  <c r="G51" i="7"/>
  <c r="F52" i="7"/>
  <c r="G52" i="7"/>
  <c r="F53" i="7"/>
  <c r="G53" i="7"/>
  <c r="F54" i="7"/>
  <c r="G54" i="7"/>
  <c r="F55" i="7"/>
  <c r="G55" i="7"/>
  <c r="F56" i="7"/>
  <c r="G56" i="7"/>
  <c r="F57" i="7"/>
  <c r="G57" i="7"/>
  <c r="G15" i="7"/>
  <c r="G16" i="7"/>
  <c r="G17" i="7"/>
  <c r="G18" i="7"/>
  <c r="G19" i="7"/>
  <c r="G20" i="7"/>
  <c r="G21" i="7"/>
  <c r="G22" i="7"/>
  <c r="D10" i="8"/>
  <c r="D8" i="8"/>
  <c r="D11" i="8"/>
  <c r="D12" i="8"/>
  <c r="D9" i="8"/>
  <c r="G6" i="7"/>
  <c r="F58" i="7"/>
  <c r="G58" i="7"/>
  <c r="G60" i="7"/>
  <c r="G7" i="7"/>
  <c r="G8" i="7"/>
  <c r="G9" i="7"/>
  <c r="G10" i="7"/>
  <c r="G11" i="7"/>
</calcChain>
</file>

<file path=xl/comments1.xml><?xml version="1.0" encoding="utf-8"?>
<comments xmlns="http://schemas.openxmlformats.org/spreadsheetml/2006/main">
  <authors>
    <author>Madeleine Doubet</author>
  </authors>
  <commentList>
    <comment ref="G4" authorId="0">
      <text>
        <r>
          <rPr>
            <b/>
            <sz val="9"/>
            <color indexed="81"/>
            <rFont val="Calibri"/>
            <family val="2"/>
          </rPr>
          <t xml:space="preserve">ANFH </t>
        </r>
        <r>
          <rPr>
            <sz val="9"/>
            <color indexed="81"/>
            <rFont val="Calibri"/>
            <family val="2"/>
          </rPr>
          <t xml:space="preserve">
Montant Exemple proposé</t>
        </r>
      </text>
    </comment>
  </commentList>
</comments>
</file>

<file path=xl/comments2.xml><?xml version="1.0" encoding="utf-8"?>
<comments xmlns="http://schemas.openxmlformats.org/spreadsheetml/2006/main">
  <authors>
    <author>Madeleine Doubet</author>
  </authors>
  <commentList>
    <comment ref="D6" authorId="0">
      <text>
        <r>
          <rPr>
            <b/>
            <sz val="9"/>
            <color indexed="81"/>
            <rFont val="Calibri"/>
            <family val="2"/>
          </rPr>
          <t xml:space="preserve">ANFH </t>
        </r>
        <r>
          <rPr>
            <sz val="9"/>
            <color indexed="81"/>
            <rFont val="Calibri"/>
            <family val="2"/>
          </rPr>
          <t xml:space="preserve">
</t>
        </r>
        <r>
          <rPr>
            <sz val="8"/>
            <color indexed="81"/>
            <rFont val="Calibri"/>
          </rPr>
          <t>Montant des coûts des actions suivies sur N-1 par les professionnels avec obligation de DPC</t>
        </r>
      </text>
    </comment>
    <comment ref="D8" authorId="0">
      <text>
        <r>
          <rPr>
            <b/>
            <sz val="9"/>
            <color indexed="81"/>
            <rFont val="Calibri"/>
            <family val="2"/>
          </rPr>
          <t xml:space="preserve">ANFH </t>
        </r>
        <r>
          <rPr>
            <sz val="9"/>
            <color indexed="81"/>
            <rFont val="Calibri"/>
            <family val="2"/>
          </rPr>
          <t xml:space="preserve">
</t>
        </r>
        <r>
          <rPr>
            <sz val="8"/>
            <color indexed="81"/>
            <rFont val="Calibri"/>
          </rPr>
          <t>montant obtenu = 5700/67</t>
        </r>
        <r>
          <rPr>
            <sz val="9"/>
            <color indexed="81"/>
            <rFont val="Calibri"/>
            <family val="2"/>
          </rPr>
          <t xml:space="preserve">
N</t>
        </r>
        <r>
          <rPr>
            <sz val="8"/>
            <color indexed="81"/>
            <rFont val="Calibri"/>
          </rPr>
          <t>ous avons fait le choix d'une durée moyenne de formation de 1 jour</t>
        </r>
      </text>
    </comment>
    <comment ref="D9" authorId="0">
      <text>
        <r>
          <rPr>
            <b/>
            <sz val="9"/>
            <color indexed="81"/>
            <rFont val="Calibri"/>
            <family val="2"/>
          </rPr>
          <t xml:space="preserve">ANFH </t>
        </r>
        <r>
          <rPr>
            <sz val="9"/>
            <color indexed="81"/>
            <rFont val="Calibri"/>
            <family val="2"/>
          </rPr>
          <t xml:space="preserve">
</t>
        </r>
        <r>
          <rPr>
            <sz val="8"/>
            <color indexed="81"/>
            <rFont val="Calibri"/>
          </rPr>
          <t>calcul montant = 20.000 - 5700</t>
        </r>
      </text>
    </comment>
    <comment ref="D10" authorId="0">
      <text>
        <r>
          <rPr>
            <b/>
            <sz val="9"/>
            <color indexed="81"/>
            <rFont val="Calibri"/>
            <family val="2"/>
          </rPr>
          <t xml:space="preserve">ANFH </t>
        </r>
        <r>
          <rPr>
            <sz val="9"/>
            <color indexed="81"/>
            <rFont val="Calibri"/>
            <family val="2"/>
          </rPr>
          <t xml:space="preserve">
</t>
        </r>
        <r>
          <rPr>
            <sz val="8"/>
            <color indexed="81"/>
            <rFont val="Calibri"/>
          </rPr>
          <t>Nombre de professionnels avec obligation DPC  restant à former = 100 - 67</t>
        </r>
      </text>
    </comment>
    <comment ref="D11" authorId="0">
      <text>
        <r>
          <rPr>
            <b/>
            <sz val="9"/>
            <color indexed="81"/>
            <rFont val="Calibri"/>
            <family val="2"/>
          </rPr>
          <t xml:space="preserve">ANFH </t>
        </r>
        <r>
          <rPr>
            <sz val="9"/>
            <color indexed="81"/>
            <rFont val="Calibri"/>
            <family val="2"/>
          </rPr>
          <t xml:space="preserve">
</t>
        </r>
        <r>
          <rPr>
            <sz val="8"/>
            <color indexed="81"/>
            <rFont val="Calibri"/>
          </rPr>
          <t>Calcul montant = prix 1 jour formation X  nombre professionnels restants à former</t>
        </r>
      </text>
    </comment>
    <comment ref="D12" authorId="0">
      <text>
        <r>
          <rPr>
            <b/>
            <sz val="9"/>
            <color indexed="81"/>
            <rFont val="Calibri"/>
            <family val="2"/>
          </rPr>
          <t xml:space="preserve">ANFH </t>
        </r>
        <r>
          <rPr>
            <sz val="9"/>
            <color indexed="81"/>
            <rFont val="Calibri"/>
            <family val="2"/>
          </rPr>
          <t xml:space="preserve">
Clacul montant = 20.000 - (5700 + 2807,46)</t>
        </r>
      </text>
    </comment>
  </commentList>
</comments>
</file>

<file path=xl/sharedStrings.xml><?xml version="1.0" encoding="utf-8"?>
<sst xmlns="http://schemas.openxmlformats.org/spreadsheetml/2006/main" count="509" uniqueCount="253">
  <si>
    <t>Etape</t>
  </si>
  <si>
    <t>Objet</t>
  </si>
  <si>
    <t>1.1</t>
  </si>
  <si>
    <t>1.2</t>
  </si>
  <si>
    <t>1.3</t>
  </si>
  <si>
    <t>1.4</t>
  </si>
  <si>
    <t>1.5</t>
  </si>
  <si>
    <t>1.6</t>
  </si>
  <si>
    <t>ANALYSE DES PRATIQUES PROFESSIONNELLES (étape / volet APP d’un programme DPC)</t>
  </si>
  <si>
    <t>1.7</t>
  </si>
  <si>
    <r>
      <t xml:space="preserve">Lister les </t>
    </r>
    <r>
      <rPr>
        <b/>
        <sz val="11"/>
        <color theme="1"/>
        <rFont val="Calibri"/>
        <scheme val="minor"/>
      </rPr>
      <t>APP répertoriées</t>
    </r>
    <r>
      <rPr>
        <sz val="11"/>
        <color theme="1"/>
        <rFont val="Calibri"/>
        <scheme val="minor"/>
      </rPr>
      <t xml:space="preserve"> au sein de l’établissement (base EPP)</t>
    </r>
  </si>
  <si>
    <t>1.8</t>
  </si>
  <si>
    <r>
      <t xml:space="preserve">Recenser les </t>
    </r>
    <r>
      <rPr>
        <b/>
        <sz val="11"/>
        <color theme="1"/>
        <rFont val="Calibri"/>
        <scheme val="minor"/>
      </rPr>
      <t>autres APP</t>
    </r>
    <r>
      <rPr>
        <sz val="11"/>
        <color theme="1"/>
        <rFont val="Calibri"/>
        <scheme val="minor"/>
      </rPr>
      <t xml:space="preserve"> réalisées régulièrement au sein de l’établissement</t>
    </r>
  </si>
  <si>
    <t>1.9</t>
  </si>
  <si>
    <t xml:space="preserve">FORMATIONS (étape / volet cognitif d’un programme DPC)                                </t>
  </si>
  <si>
    <t>1.10</t>
  </si>
  <si>
    <r>
      <t xml:space="preserve">Lister les </t>
    </r>
    <r>
      <rPr>
        <b/>
        <sz val="11"/>
        <color theme="1"/>
        <rFont val="Calibri"/>
        <scheme val="minor"/>
      </rPr>
      <t>formations médicales</t>
    </r>
    <r>
      <rPr>
        <sz val="11"/>
        <color theme="1"/>
        <rFont val="Calibri"/>
        <scheme val="minor"/>
      </rPr>
      <t xml:space="preserve"> en usage</t>
    </r>
  </si>
  <si>
    <t>1.11</t>
  </si>
  <si>
    <r>
      <t xml:space="preserve">Identifier notamment les </t>
    </r>
    <r>
      <rPr>
        <b/>
        <sz val="11"/>
        <color theme="1"/>
        <rFont val="Calibri"/>
        <scheme val="minor"/>
      </rPr>
      <t>congrès</t>
    </r>
    <r>
      <rPr>
        <sz val="11"/>
        <color theme="1"/>
        <rFont val="Calibri"/>
        <scheme val="minor"/>
      </rPr>
      <t xml:space="preserve"> « incontournables » des spécialités, sociétés savantes, fréquentés par les praticiens</t>
    </r>
  </si>
  <si>
    <t>1.12</t>
  </si>
  <si>
    <r>
      <t xml:space="preserve">Recenser les </t>
    </r>
    <r>
      <rPr>
        <b/>
        <sz val="11"/>
        <color theme="1"/>
        <rFont val="Calibri"/>
        <scheme val="minor"/>
      </rPr>
      <t>DU</t>
    </r>
    <r>
      <rPr>
        <sz val="11"/>
        <color theme="1"/>
        <rFont val="Calibri"/>
        <scheme val="minor"/>
      </rPr>
      <t xml:space="preserve"> en cours </t>
    </r>
    <r>
      <rPr>
        <b/>
        <sz val="11"/>
        <color theme="1"/>
        <rFont val="Calibri"/>
        <scheme val="minor"/>
      </rPr>
      <t>sur liste CSI,</t>
    </r>
    <r>
      <rPr>
        <sz val="11"/>
        <color theme="1"/>
        <rFont val="Calibri"/>
        <scheme val="minor"/>
      </rPr>
      <t xml:space="preserve"> </t>
    </r>
    <r>
      <rPr>
        <b/>
        <sz val="11"/>
        <color theme="1"/>
        <rFont val="Calibri"/>
        <scheme val="minor"/>
      </rPr>
      <t>valant DPC</t>
    </r>
  </si>
  <si>
    <t>1.13</t>
  </si>
  <si>
    <r>
      <t xml:space="preserve">Recenser les </t>
    </r>
    <r>
      <rPr>
        <b/>
        <sz val="11"/>
        <color theme="1"/>
        <rFont val="Calibri"/>
        <scheme val="minor"/>
      </rPr>
      <t>DU</t>
    </r>
    <r>
      <rPr>
        <sz val="11"/>
        <color theme="1"/>
        <rFont val="Calibri"/>
        <scheme val="minor"/>
      </rPr>
      <t xml:space="preserve"> en cours </t>
    </r>
    <r>
      <rPr>
        <b/>
        <sz val="11"/>
        <color theme="1"/>
        <rFont val="Calibri"/>
        <scheme val="minor"/>
      </rPr>
      <t>hors liste CSI</t>
    </r>
    <r>
      <rPr>
        <sz val="11"/>
        <color theme="1"/>
        <rFont val="Calibri"/>
        <scheme val="minor"/>
      </rPr>
      <t>, valant seulement volet cognitif d’un programme DPC</t>
    </r>
  </si>
  <si>
    <t>1.14</t>
  </si>
  <si>
    <r>
      <t xml:space="preserve">Recenser les abonnements et les </t>
    </r>
    <r>
      <rPr>
        <b/>
        <sz val="11"/>
        <color theme="1"/>
        <rFont val="Calibri"/>
        <scheme val="minor"/>
      </rPr>
      <t>revues bibliographiques</t>
    </r>
    <r>
      <rPr>
        <sz val="11"/>
        <color theme="1"/>
        <rFont val="Calibri"/>
        <scheme val="minor"/>
      </rPr>
      <t>, groupes d’analyse critique ou clubs de lecture en découlant</t>
    </r>
  </si>
  <si>
    <t>1.15</t>
  </si>
  <si>
    <t>Catégoriser toutes les formations et congrès par thématique le cas échéant</t>
  </si>
  <si>
    <t>1.16</t>
  </si>
  <si>
    <t>En synthèse, rapprocher les APP d’une part, les formations et congrès d’autre part en programmes par thématiques</t>
  </si>
  <si>
    <t>1.17</t>
  </si>
  <si>
    <t>Etablir la liste des programmes à retenir au pré-plan (pour achat ou conception)</t>
  </si>
  <si>
    <t>1.18</t>
  </si>
  <si>
    <t>Identifier les ODPC susceptibles de porter les programmes à retenir au pré-plan, y compris avec des ressources internes</t>
  </si>
  <si>
    <t>1.19</t>
  </si>
  <si>
    <t>Valoriser les programmes listés, y compris les charges internes (contributions, traitements s’il y a lieu, matériels, consommables…)</t>
  </si>
  <si>
    <t>1.20</t>
  </si>
  <si>
    <t>Réserver le pré-plan de DPC issu de conversion de l’existant</t>
  </si>
  <si>
    <t>Modalités HAS</t>
  </si>
  <si>
    <t>Dispositifs spécifiques</t>
  </si>
  <si>
    <t>APP</t>
  </si>
  <si>
    <t>Thématiques concernées</t>
  </si>
  <si>
    <t>Formations (volet cognitif d'un programme DPC)</t>
  </si>
  <si>
    <t>CME</t>
  </si>
  <si>
    <t>DAM</t>
  </si>
  <si>
    <t>Coordo EPP</t>
  </si>
  <si>
    <t>RFDPC</t>
  </si>
  <si>
    <t>Qualité</t>
  </si>
  <si>
    <t>Acteurs Ressources</t>
  </si>
  <si>
    <t>X</t>
  </si>
  <si>
    <t xml:space="preserve"> </t>
  </si>
  <si>
    <t>Ex: Acteur Y</t>
  </si>
  <si>
    <t>lister  T.1</t>
  </si>
  <si>
    <t>T.3</t>
  </si>
  <si>
    <t>T.5</t>
  </si>
  <si>
    <t>T. 7</t>
  </si>
  <si>
    <t>Orientations Nationales/régionales</t>
  </si>
  <si>
    <t>XXXX</t>
  </si>
  <si>
    <t xml:space="preserve">Etb porteur
O/N
</t>
  </si>
  <si>
    <t>ODPC porteur</t>
  </si>
  <si>
    <t>Frais DPC</t>
  </si>
  <si>
    <t xml:space="preserve">1.7. APP répertoriées au sein de l’établissement (base EPP) </t>
  </si>
  <si>
    <t xml:space="preserve">1.8. Autres APP réalisées régulièrement au sein de l’établissement </t>
  </si>
  <si>
    <t>1.9. Formations médicales en usage</t>
  </si>
  <si>
    <t>1.10. Congrès « incontournables » des spécialités, sociétés savantes, fréquentés par les praticiens</t>
  </si>
  <si>
    <t>1.11. DU en cours sur liste CSI, valant DPC</t>
  </si>
  <si>
    <t>1.12. DU en cours hors liste CSI, valant seulement volet cognitif d’un programme DPC</t>
  </si>
  <si>
    <t>1.13. Abonnements et les revues bibliographiques, groupes d’analyse critique ou clubs de lecture en découlant</t>
  </si>
  <si>
    <t>Axes institutionnels</t>
  </si>
  <si>
    <t>PAQ</t>
  </si>
  <si>
    <t>Besoins collectifs</t>
  </si>
  <si>
    <t>Nombre professionnels  concernés</t>
  </si>
  <si>
    <t>…</t>
  </si>
  <si>
    <t>Orientations Nationales</t>
  </si>
  <si>
    <t>Orientations Régionales</t>
  </si>
  <si>
    <t>Politique Qualité et sécurité des Soins</t>
  </si>
  <si>
    <t>Axes du projet médical</t>
  </si>
  <si>
    <t>YYY</t>
  </si>
  <si>
    <t>Nouveaux axes des Orientations Supra à intégrer</t>
  </si>
  <si>
    <t>Liste Thématiques dominantes</t>
  </si>
  <si>
    <t>DISPOSITIFS SPECIFIQUES, ENSEIGNEMENT ET RECHERCHE, FPTLV (programmes DPC à part entière)</t>
  </si>
  <si>
    <t>CSIRMT</t>
  </si>
  <si>
    <t>Recenser les actions du plan de FPTLV, en cours ou à reconduire,  structurées en programmes DPC, contenant les 3 volets (cf. fiche méthode HAS) : cognitif, APP, amélioration de la qualité</t>
  </si>
  <si>
    <t>Recenser les dispositifs de FPTLV engagés, validants pour le DPC (EP, CFP, BC, VAE)</t>
  </si>
  <si>
    <t>FORMATIONS (étape / volet cognitif d’un programme DPC)</t>
  </si>
  <si>
    <r>
      <t xml:space="preserve">Lister les </t>
    </r>
    <r>
      <rPr>
        <b/>
        <sz val="11"/>
        <color theme="1"/>
        <rFont val="Calibri"/>
        <scheme val="minor"/>
      </rPr>
      <t>formations paramédicales</t>
    </r>
    <r>
      <rPr>
        <sz val="11"/>
        <color theme="1"/>
        <rFont val="Calibri"/>
        <scheme val="minor"/>
      </rPr>
      <t xml:space="preserve"> en usage</t>
    </r>
  </si>
  <si>
    <r>
      <t xml:space="preserve">Identifier notamment les </t>
    </r>
    <r>
      <rPr>
        <b/>
        <sz val="11"/>
        <color theme="1"/>
        <rFont val="Calibri"/>
        <scheme val="minor"/>
      </rPr>
      <t>congrès</t>
    </r>
    <r>
      <rPr>
        <sz val="11"/>
        <color theme="1"/>
        <rFont val="Calibri"/>
        <scheme val="minor"/>
      </rPr>
      <t xml:space="preserve"> des spécialités fréquentés par les paramédicaux</t>
    </r>
  </si>
  <si>
    <r>
      <t xml:space="preserve">Recenser les </t>
    </r>
    <r>
      <rPr>
        <b/>
        <sz val="11"/>
        <color theme="1"/>
        <rFont val="Calibri"/>
        <scheme val="minor"/>
      </rPr>
      <t>DU</t>
    </r>
    <r>
      <rPr>
        <sz val="11"/>
        <color theme="1"/>
        <rFont val="Calibri"/>
        <scheme val="minor"/>
      </rPr>
      <t xml:space="preserve"> valant volet cognitif d’un programme DPC</t>
    </r>
  </si>
  <si>
    <t>1.6. Actions du plan de FPTLV, en cours ou à reconduire,  structurées en programmes DPC, contenant les 3 volets (cf. fiche méthode HAS) : cognitif, APP, amélioration de la qualité</t>
  </si>
  <si>
    <t>1.8. Actions organisées en APP au sein de l’établissement  (ex: RCP, Staff-EPP) non tracées dans le plan FPTLV</t>
  </si>
  <si>
    <t>1.9. Autres APP réalisées régulièrement en interne au sein de l’établissement et non tracées</t>
  </si>
  <si>
    <t>1.10. Formations paramédicales en usage</t>
  </si>
  <si>
    <t>1.11. Congrès des spécialités fréquentés par les paramédicaux</t>
  </si>
  <si>
    <t>RFCDPC</t>
  </si>
  <si>
    <t>Cadre de santé</t>
  </si>
  <si>
    <t>En synthèse, rapprocher les APP et les formations, congrès en programmes potentiels par thématiques (sous réserve d’adjonction des volets complémentaires : APP et/ou amélioration de la qualité)</t>
  </si>
  <si>
    <t>Prioriser les actions de formation (volet cognitif) au regard des axes stratégiques de l'établissement (de 1 à 3= Priorité forte, Moyenne, Faible)</t>
  </si>
  <si>
    <t>Priorité
1 - 2 - 3</t>
  </si>
  <si>
    <t>1.12. DU valant volet cognitif d’un programme DPC</t>
  </si>
  <si>
    <t>ORIENTATIONS SUPRA-INSTITUTIONNELLES (sources : orientations nationales et régionales pour le DPC)</t>
  </si>
  <si>
    <t>2.1</t>
  </si>
  <si>
    <t>Sélectionner les orientations nationales pour le DPC à reprendre au sein de l’établissement</t>
  </si>
  <si>
    <t>2.2</t>
  </si>
  <si>
    <t>Identifier les orientations régionales pour le DPC à reprendre au sein de l’établissement</t>
  </si>
  <si>
    <t>AXES INSTITUTIONNELS (sources : projet médical, projet de soins, projet d’établissement, CPOM)</t>
  </si>
  <si>
    <t>2.3</t>
  </si>
  <si>
    <t>Extraire du projet médical et du projet de soins les axes et plans d’action appelant une évolution des compétences et des pratiques paramédicales</t>
  </si>
  <si>
    <t>2.4</t>
  </si>
  <si>
    <t>Reprendre les éléments de la politique qualité (ACQSS) appelant une évolution des compétences et des pratiques paramédicales</t>
  </si>
  <si>
    <t>BESOINS COLLECTIFS (sources : contrats et projets de pôles, projets d’unités)</t>
  </si>
  <si>
    <t>2.5</t>
  </si>
  <si>
    <t>Extraire du contrat et du projet de pôle ou d’unité les plans d’action appelant une évolution des compétences et des pratiques paramédicales</t>
  </si>
  <si>
    <t>2.6</t>
  </si>
  <si>
    <t>Reprendre les éléments du programme d’amélioration de la qualité (PAQ) appelant une évolution des compétences et des pratiques paramédicales</t>
  </si>
  <si>
    <t>PROJETS INDIVIDUELS (sources : besoins individuels, projets personnels)</t>
  </si>
  <si>
    <t>2.7</t>
  </si>
  <si>
    <t>Recueillir les souhaits de paramédicaux ayant un projet à titre individuel, sans lien avec les niveaux supra-institutionnel, institutionnel et collectif</t>
  </si>
  <si>
    <t>2.8</t>
  </si>
  <si>
    <t>2.9</t>
  </si>
  <si>
    <t>Etablir en conséquence la liste des programmes à retenir au pré-plan (pour achat ou conception)</t>
  </si>
  <si>
    <t>2.10</t>
  </si>
  <si>
    <t>2.11</t>
  </si>
  <si>
    <t>2.12</t>
  </si>
  <si>
    <t>Réserver le pré-plan de DPC issu de l’analyse des besoins</t>
  </si>
  <si>
    <t>2.13</t>
  </si>
  <si>
    <t>Etablir le pré-plan définitif, élaboré, à partir des deux voies d’accès</t>
  </si>
  <si>
    <t>Nouveaux axes des Orientations nationales/régionales à reprendre au sein de l'établissement</t>
  </si>
  <si>
    <t xml:space="preserve">Axes du projet médical et projet de soins </t>
  </si>
  <si>
    <t xml:space="preserve">Eléments de la politique qualité (ACQSS) </t>
  </si>
  <si>
    <t xml:space="preserve">Eléments du contrat de pôle/ d'unité, projet de service </t>
  </si>
  <si>
    <t>Souhaits/projets individuels</t>
  </si>
  <si>
    <t>Besoins individuels</t>
  </si>
  <si>
    <t>PROGRAMMES POTENTIELS BESOINS "MEDICAL"
Intitulé des programmes potentiels</t>
  </si>
  <si>
    <t>Déduire le nombre de paramédicaux restant à former</t>
  </si>
  <si>
    <t>Coût moyen d'1 Jour de formation</t>
  </si>
  <si>
    <t xml:space="preserve">Nombre participants </t>
  </si>
  <si>
    <t>Total frais</t>
  </si>
  <si>
    <t>SOUS-TOTAL " BESOINS DU MEDICAL"</t>
  </si>
  <si>
    <t>SOUS-TOTAL "EXISTANT DU MEDICAL"</t>
  </si>
  <si>
    <t>Liste des programmes</t>
  </si>
  <si>
    <t>Budget disponible Médical</t>
  </si>
  <si>
    <t xml:space="preserve">
1</t>
  </si>
  <si>
    <t>DPC PARAMEDICAL</t>
  </si>
  <si>
    <t>DPC MEDICAL</t>
  </si>
  <si>
    <t>MODE OPERATOIRE ELABORATION PLAN DE DPC MEDICAL</t>
  </si>
  <si>
    <t>Frais de traitement</t>
  </si>
  <si>
    <t>Hébergement
Déplacement</t>
  </si>
  <si>
    <t>Total</t>
  </si>
  <si>
    <t>Pédagogie
(achat ou interne)</t>
  </si>
  <si>
    <t>AXES INSTITUTIONNELS (sources : projet médical, projet d’établissement, CPOM)</t>
  </si>
  <si>
    <t>Extraire du projet médical les axes et plans d’action appelant une évolution des compétences et des pratiques médicales</t>
  </si>
  <si>
    <t>Reprendre les éléments de la politique qualité (ACQSS) appelant une évolution des compétences et des pratiques médicales</t>
  </si>
  <si>
    <t>Extraire du contrat et du projet de pôle ou d’unité les plans d’action appelant une évolution des compétences et des pratiques médicales</t>
  </si>
  <si>
    <t>Reprendre les éléments du programme d’amélioration de la qualité (PAQ) appelant une évolution des compétences et des pratiques médicales</t>
  </si>
  <si>
    <t>Recueillir les souhaits de praticiens ayant un projet à titre individuel, sans lien avec les niveaux supra-institutionnel, institutionnel et collectif</t>
  </si>
  <si>
    <t>En synthèse, rapprocher et regrouper s’il y a lieu les besoins apparaissant à chacun des quatre niveaux, puis quantifier le public potentiel</t>
  </si>
  <si>
    <t xml:space="preserve">Catégoriser toutes les APP par thématique </t>
  </si>
  <si>
    <t>pédagogie
(achat ou interne)</t>
  </si>
  <si>
    <t>TOTAL</t>
  </si>
  <si>
    <t>Axes du contrat de pôle/Service</t>
  </si>
  <si>
    <t>MODE OPERATOIRE ELABORATION PLAN DE DPC PARAMEDICAL</t>
  </si>
  <si>
    <t>Pédagogie
(Achat ou interne)</t>
  </si>
  <si>
    <t>Orientations Supra-institutionnelles</t>
  </si>
  <si>
    <t xml:space="preserve">Orientations Supra-institutionelles  </t>
  </si>
  <si>
    <t>Déplacement Hébergement</t>
  </si>
  <si>
    <t>Coûts DPC</t>
  </si>
  <si>
    <t>Nombre d'actions DPC "paramédical" souhaitable / réalisable en intra</t>
  </si>
  <si>
    <t>Nombre d'étapes en "volet cognitif" souhaitable / an</t>
  </si>
  <si>
    <t>Nombre d'étapes en "volet APP" souhaitable / an</t>
  </si>
  <si>
    <t>Médecin Co</t>
  </si>
  <si>
    <r>
      <t xml:space="preserve">RECENSEMENT DES BESOINS ELIGIBLES AU DPC </t>
    </r>
    <r>
      <rPr>
        <b/>
        <sz val="16"/>
        <rFont val="Calibri"/>
        <scheme val="minor"/>
      </rPr>
      <t>PARAMEDICAL</t>
    </r>
  </si>
  <si>
    <r>
      <t xml:space="preserve">Pédagogie </t>
    </r>
    <r>
      <rPr>
        <b/>
        <sz val="10"/>
        <rFont val="Calibri"/>
        <scheme val="minor"/>
      </rPr>
      <t>achat/conception</t>
    </r>
  </si>
  <si>
    <r>
      <t xml:space="preserve">PROGRAMMES RECENSES  à partir </t>
    </r>
    <r>
      <rPr>
        <b/>
        <sz val="14"/>
        <color theme="0"/>
        <rFont val="Calibri"/>
        <scheme val="minor"/>
      </rPr>
      <t>BESOINS "MEDICAL"</t>
    </r>
  </si>
  <si>
    <t>PROGRAMMES RECENSES  à partir EXISTANT "PARAMEDICAL"</t>
  </si>
  <si>
    <t>PROGRAMMES RECENSES  à partir BESOINS "PARAMEDICAL"</t>
  </si>
  <si>
    <t>Recensement de l'existant</t>
  </si>
  <si>
    <t>Recensement des besoins</t>
  </si>
  <si>
    <r>
      <rPr>
        <b/>
        <sz val="11"/>
        <color theme="0"/>
        <rFont val="Calibri"/>
        <scheme val="minor"/>
      </rPr>
      <t>DISPOSITIFS SPECIFIQUES, ENSEIGNEMENT ET RECHERCHE (programmes DPC à part entière)</t>
    </r>
  </si>
  <si>
    <t>Directeur</t>
  </si>
  <si>
    <t>1.7. Dispositifs de FPTLV engagés, validants pour le DPC (EP, CFP, BC, VAE) ???? (avec 2 autres activités)</t>
  </si>
  <si>
    <t>Plan Alzheimer</t>
  </si>
  <si>
    <t>Ouverture PASA</t>
  </si>
  <si>
    <t>Ouverture service</t>
  </si>
  <si>
    <t>Formation communication sur Maladie Alzheimer</t>
  </si>
  <si>
    <t>Men P accueil de J itinérant</t>
  </si>
  <si>
    <t>Formation des aidants</t>
  </si>
  <si>
    <t>Formation ASG</t>
  </si>
  <si>
    <t>Formation Alzheimer</t>
  </si>
  <si>
    <t>Formation Nvx Arrivants</t>
  </si>
  <si>
    <t>XXX</t>
  </si>
  <si>
    <t xml:space="preserve">Atelier d'animation </t>
  </si>
  <si>
    <r>
      <t xml:space="preserve">Frais de traitement
</t>
    </r>
    <r>
      <rPr>
        <b/>
        <sz val="8"/>
        <rFont val="Calibri"/>
        <scheme val="minor"/>
      </rPr>
      <t>&lt;30% mtt total programme)</t>
    </r>
  </si>
  <si>
    <t xml:space="preserve">Intitulé </t>
  </si>
  <si>
    <t>Nombre</t>
  </si>
  <si>
    <t xml:space="preserve">1.3. Articles ou publications à caractère scientifique ou Q&amp;S impliquant des paramédicaux « premiers auteurs » </t>
  </si>
  <si>
    <t xml:space="preserve">1.4. Protocole de coopération interprofessionnelle en cours d'élaboration avec implication des paramédicaux  </t>
  </si>
  <si>
    <t>1.1. Programme d’Education Thérapeutique avec la participation des Paramédicaux</t>
  </si>
  <si>
    <t>1.5.  Formations ou séances d’APP au sein de l’établissement avec paramédicaux animant régulièrement</t>
  </si>
  <si>
    <r>
      <t xml:space="preserve">Nombre
</t>
    </r>
    <r>
      <rPr>
        <b/>
        <sz val="10"/>
        <color theme="1"/>
        <rFont val="Calibri"/>
        <scheme val="minor"/>
      </rPr>
      <t>de professionnels concernés</t>
    </r>
  </si>
  <si>
    <r>
      <t xml:space="preserve">Identifier les Programmes d’Education Thérapeutiques impliquant la participation de paramédicaux  </t>
    </r>
    <r>
      <rPr>
        <b/>
        <sz val="11"/>
        <color theme="1"/>
        <rFont val="Calibri"/>
        <scheme val="minor"/>
      </rPr>
      <t>(cf. ARS)</t>
    </r>
  </si>
  <si>
    <t>1.2. Programme de recherche (clinique ou Q&amp;S) impliquant des paramédicaux pilotes (concepteurs, coordonnateurs)</t>
  </si>
  <si>
    <t>Identifier les programmes de recherche (Q&amp;S )impliquant la participation de paramédicaux pilotes (concepteurs, coordonnateurs)</t>
  </si>
  <si>
    <t xml:space="preserve">Identifier les articles ou publications à caractère Q&amp;S impliquant les paramédicaux « premiers auteurs » </t>
  </si>
  <si>
    <t xml:space="preserve">Identifier les protocoles de coopération interprofessionnelle en cours d'élaboration impliquant les paramédicaux </t>
  </si>
  <si>
    <r>
      <t xml:space="preserve">Identifier les formations ou séances d’APP au sein de l’établissement impliquant les paramédicaux qui animent régulièrement </t>
    </r>
    <r>
      <rPr>
        <b/>
        <sz val="11"/>
        <color theme="1"/>
        <rFont val="Calibri"/>
        <scheme val="minor"/>
      </rPr>
      <t/>
    </r>
  </si>
  <si>
    <t xml:space="preserve">1.4. Articles ou publications à caractère scientifique ou Q&amp;S impliquant des praticiens « premiers auteurs » </t>
  </si>
  <si>
    <t>Intitulé actions</t>
  </si>
  <si>
    <t>PROGRAMMES RECENSES  à partir de l'EXISTANT  "MEDICAL"</t>
  </si>
  <si>
    <t>TOTAL GLOBAL PROGRAMMES DPC  "MEDICAL"</t>
  </si>
  <si>
    <t>BUDGET RESTANT " MEDICAL"</t>
  </si>
  <si>
    <t>TOTAL GLOBAL PROGRAMMES DPC  "PARAMEDICAL"</t>
  </si>
  <si>
    <t>BUDGET RESTANT "PARAMEDICAL"</t>
  </si>
  <si>
    <t>SOUS-TOTAL BESOINS DU "PARAMEDICAL"</t>
  </si>
  <si>
    <t>SOUS-TOTAL EXISTANT DU "PARAMEDICAL"</t>
  </si>
  <si>
    <t>Budget disponible "Paramédical"</t>
  </si>
  <si>
    <t xml:space="preserve"> APPROCHE STRATEGIQUE PLAN DE DPC "PARAMEDICAL" </t>
  </si>
  <si>
    <r>
      <t xml:space="preserve">Reprendre dans le </t>
    </r>
    <r>
      <rPr>
        <b/>
        <sz val="12"/>
        <rFont val="Calibri"/>
        <scheme val="minor"/>
      </rPr>
      <t>bilan de formation de l'année précédente (N-1)</t>
    </r>
    <r>
      <rPr>
        <sz val="12"/>
        <rFont val="Calibri"/>
        <scheme val="minor"/>
      </rPr>
      <t xml:space="preserve"> les éléments suivants:
Exemple donné sur une base de </t>
    </r>
    <r>
      <rPr>
        <b/>
        <sz val="12"/>
        <rFont val="Calibri"/>
        <scheme val="minor"/>
      </rPr>
      <t>100 professionnels</t>
    </r>
    <r>
      <rPr>
        <sz val="12"/>
        <rFont val="Calibri"/>
        <scheme val="minor"/>
      </rPr>
      <t xml:space="preserve"> </t>
    </r>
  </si>
  <si>
    <t xml:space="preserve">Part de l'enveloppe restant pour former les professionnels non soumis au DPC après décompte du budget total nécessaire au DPC </t>
  </si>
  <si>
    <t>TOTAL ENVELOPPE FPTLV (retour sur cotisations)</t>
  </si>
  <si>
    <t>Liste Thématiques de programmes dominantes</t>
  </si>
  <si>
    <t>Identifier les démarches d’accréditation impliquant des praticien exerçant une spécialité à risques</t>
  </si>
  <si>
    <t>Intitulé</t>
  </si>
  <si>
    <t xml:space="preserve">Identifier les Programmes d’Education Thérapeutique impliquant la participation de Praticiens </t>
  </si>
  <si>
    <t xml:space="preserve">Identifier les programmes de recherche (clinique ou Q&amp;S)  impliquant des Praticiens pilotes (concepteurs, coordonnateurs) </t>
  </si>
  <si>
    <t xml:space="preserve">Identifier les Articles ou publications à caractère scientifique ou Q&amp;S impliquant des praticiens « premiers auteurs » </t>
  </si>
  <si>
    <t xml:space="preserve">Identifier les protocoles de coopération interprofessionnelleimpliquant des praticiens concernés par l’établissement </t>
  </si>
  <si>
    <t xml:space="preserve">Identifier les formations ou séances d’APP au sein de l’établissement impliquant des praticiens animateurs </t>
  </si>
  <si>
    <t>1.1. Démarches d’accréditation impliquant des praticien exerçant une spécialité à risques</t>
  </si>
  <si>
    <t xml:space="preserve">1.2. Programmes d’Education Thérapeutique impliquant la participation de Praticiens </t>
  </si>
  <si>
    <t xml:space="preserve">1.3. Programmes de recherche (clinique ou Q&amp;S)  impliquant des Praticiens pilotes (concepteurs, coordonnateurs) </t>
  </si>
  <si>
    <t xml:space="preserve">1.5. Protocoles de coopération interprofessionnelleimpliquant des praticiens concernés par l’établissement </t>
  </si>
  <si>
    <t xml:space="preserve">1.6. Formations ou séances d’APP au sein de l’établissement impliquant des praticiens animateusr </t>
  </si>
  <si>
    <t>PROGRAMMES POTENTIELS EXISTANT "PARAMEDICAL"
Intitulé des programmes potentiels</t>
  </si>
  <si>
    <r>
      <t xml:space="preserve">PROGRAMMES POTENTIELS BESOINS </t>
    </r>
    <r>
      <rPr>
        <b/>
        <sz val="16"/>
        <color theme="0"/>
        <rFont val="Calibri"/>
        <scheme val="minor"/>
      </rPr>
      <t>"PARAMEDICAL"</t>
    </r>
  </si>
  <si>
    <t>Intitulé des programmes potentiels</t>
  </si>
  <si>
    <r>
      <rPr>
        <b/>
        <sz val="14"/>
        <rFont val="Calibri"/>
        <scheme val="minor"/>
      </rPr>
      <t xml:space="preserve">Frais DPC </t>
    </r>
    <r>
      <rPr>
        <b/>
        <sz val="14"/>
        <color theme="0"/>
        <rFont val="Calibri"/>
        <scheme val="minor"/>
      </rPr>
      <t>is DPC</t>
    </r>
  </si>
  <si>
    <t>RECENSEMENT DES ACTIONS EXISTANTES ELIGIBLES EN PROGRAMMES DPC "PARAMEDICAL"</t>
  </si>
  <si>
    <t>RECENSEMENT DES ACTIONS EXISTANTES ELIGIBLES EN PROGRAMMES DPC "MEDICAL"</t>
  </si>
  <si>
    <t>RECENSEMENT DES BESOINS ELIGIBLES AU DPC "MEDICAL"</t>
  </si>
  <si>
    <t>LISTE ET COUTS PROGRAMMES "MEDICAL" ET "PARAMEDICAL"</t>
  </si>
  <si>
    <t>Exemple sur la base de (nombre de professionnels de santé paramédicaux) :</t>
  </si>
  <si>
    <t>Calculer le budget global disponible pour : 
 - le DPC des professionnels paramédicaux non inclus dans le montant issu du bilan N-1
 - la formation des professionnels non soumis au DPC</t>
  </si>
  <si>
    <t>Coût total (tous frais compris) de formation des paramédicaux en N-1</t>
  </si>
  <si>
    <t>Hypothèse de durée moyenne d'une action suivie, éligible au DPC/an (en jour)</t>
  </si>
  <si>
    <t>Nombre de paramédicaux formés (cognitif et/ou APP) en N-1</t>
  </si>
  <si>
    <t>Calculer le budget nécessaire au DPC des paramédicaux non inclus dans le montant issu du bilan N-1</t>
  </si>
  <si>
    <t xml:space="preserve">Mettre en place une stratégie de plan de DPC et de formation au regard de l'analyse ci-dessus et de la politique de DPC/FPTLV adoptée :  </t>
  </si>
  <si>
    <t>Nombre actions DPC "paramédical" souhaitable en inter (externe)</t>
  </si>
  <si>
    <t>Nombre  d'actions intra avec modules à envisager en commun professionnels paramédicaux / professionnels non soumis à obligation</t>
  </si>
  <si>
    <t>Exemple proposé</t>
  </si>
  <si>
    <t>Pré-plan a</t>
  </si>
  <si>
    <t>Pré-plan a + b</t>
  </si>
  <si>
    <t>Pré-plan b</t>
  </si>
  <si>
    <t>Pré-plan a +b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</si>
</sst>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FFFFFF"/>
      <name val="Calibri"/>
      <scheme val="minor"/>
    </font>
    <font>
      <b/>
      <sz val="11"/>
      <color theme="1"/>
      <name val="Calibri"/>
      <scheme val="minor"/>
    </font>
    <font>
      <b/>
      <sz val="11"/>
      <color rgb="FF0033CC"/>
      <name val="Calibri"/>
      <scheme val="minor"/>
    </font>
    <font>
      <b/>
      <sz val="11"/>
      <color rgb="FFFFFFFF"/>
      <name val="Calibri"/>
      <scheme val="minor"/>
    </font>
    <font>
      <sz val="11"/>
      <color rgb="FF660033"/>
      <name val="Calibri"/>
      <scheme val="minor"/>
    </font>
    <font>
      <b/>
      <sz val="11"/>
      <color rgb="FF660033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0"/>
      <name val="Calibri"/>
      <scheme val="minor"/>
    </font>
    <font>
      <sz val="14"/>
      <color theme="0"/>
      <name val="Calibri"/>
      <scheme val="minor"/>
    </font>
    <font>
      <b/>
      <sz val="16"/>
      <color theme="1"/>
      <name val="Calibri"/>
      <scheme val="minor"/>
    </font>
    <font>
      <b/>
      <sz val="16"/>
      <color theme="0"/>
      <name val="Calibri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scheme val="minor"/>
    </font>
    <font>
      <b/>
      <sz val="10"/>
      <color theme="0"/>
      <name val="Calibri"/>
      <scheme val="minor"/>
    </font>
    <font>
      <b/>
      <sz val="10"/>
      <color theme="1"/>
      <name val="Calibri"/>
      <scheme val="minor"/>
    </font>
    <font>
      <b/>
      <sz val="16"/>
      <color rgb="FF000090"/>
      <name val="Calibri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0090"/>
      <name val="Calibri"/>
      <scheme val="minor"/>
    </font>
    <font>
      <b/>
      <sz val="10"/>
      <color rgb="FF000090"/>
      <name val="Calibri"/>
      <scheme val="minor"/>
    </font>
    <font>
      <b/>
      <sz val="20"/>
      <color theme="1"/>
      <name val="Calibri"/>
      <scheme val="minor"/>
    </font>
    <font>
      <sz val="12"/>
      <color rgb="FFFFFFFF"/>
      <name val="Calibri"/>
      <family val="2"/>
      <scheme val="minor"/>
    </font>
    <font>
      <b/>
      <sz val="16"/>
      <color rgb="FFFFFFFF"/>
      <name val="Calibri"/>
      <scheme val="minor"/>
    </font>
    <font>
      <b/>
      <sz val="20"/>
      <color theme="0"/>
      <name val="Calibri"/>
      <scheme val="minor"/>
    </font>
    <font>
      <b/>
      <sz val="11"/>
      <color theme="0"/>
      <name val="Calibri"/>
      <scheme val="minor"/>
    </font>
    <font>
      <b/>
      <sz val="12"/>
      <name val="Calibri"/>
      <scheme val="minor"/>
    </font>
    <font>
      <b/>
      <sz val="16"/>
      <color rgb="FF000000"/>
      <name val="Calibri"/>
      <scheme val="minor"/>
    </font>
    <font>
      <b/>
      <sz val="20"/>
      <color rgb="FFFFFFFF"/>
      <name val="Calibri"/>
      <scheme val="minor"/>
    </font>
    <font>
      <b/>
      <sz val="14"/>
      <name val="Calibri"/>
      <scheme val="minor"/>
    </font>
    <font>
      <i/>
      <sz val="12"/>
      <name val="Calibri"/>
      <scheme val="minor"/>
    </font>
    <font>
      <sz val="12"/>
      <name val="Calibri"/>
      <scheme val="minor"/>
    </font>
    <font>
      <sz val="12"/>
      <color theme="1"/>
      <name val="Calibri"/>
      <family val="2"/>
      <scheme val="minor"/>
    </font>
    <font>
      <b/>
      <sz val="16"/>
      <name val="Calibri"/>
      <scheme val="minor"/>
    </font>
    <font>
      <b/>
      <sz val="20"/>
      <name val="Calibri"/>
      <scheme val="minor"/>
    </font>
    <font>
      <b/>
      <sz val="10"/>
      <name val="Calibri"/>
      <scheme val="minor"/>
    </font>
    <font>
      <b/>
      <sz val="8"/>
      <name val="Calibri"/>
      <scheme val="minor"/>
    </font>
    <font>
      <u/>
      <sz val="12"/>
      <color theme="1"/>
      <name val="Calibri"/>
      <scheme val="minor"/>
    </font>
    <font>
      <sz val="11"/>
      <name val="Calibri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8"/>
      <color indexed="81"/>
      <name val="Calibri"/>
    </font>
    <font>
      <b/>
      <sz val="18"/>
      <color theme="1"/>
      <name val="Calibri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CA418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009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0F3CE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2DAA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4E4EA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17616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B3C12"/>
        <bgColor indexed="64"/>
      </patternFill>
    </fill>
    <fill>
      <patternFill patternType="solid">
        <fgColor rgb="FFF1500F"/>
        <bgColor indexed="64"/>
      </patternFill>
    </fill>
    <fill>
      <patternFill patternType="solid">
        <fgColor rgb="FFF1500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0090"/>
        <bgColor rgb="FF000000"/>
      </patternFill>
    </fill>
    <fill>
      <patternFill patternType="solid">
        <fgColor rgb="FF6AE870"/>
        <bgColor indexed="64"/>
      </patternFill>
    </fill>
    <fill>
      <patternFill patternType="solid">
        <fgColor rgb="FF5FE6B7"/>
        <bgColor indexed="64"/>
      </patternFill>
    </fill>
  </fills>
  <borders count="16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/>
      <right style="thin">
        <color auto="1"/>
      </right>
      <top style="hair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 style="hair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/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dotted">
        <color auto="1"/>
      </bottom>
      <diagonal/>
    </border>
    <border>
      <left/>
      <right style="medium">
        <color auto="1"/>
      </right>
      <top style="hair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hair">
        <color auto="1"/>
      </bottom>
      <diagonal/>
    </border>
    <border>
      <left/>
      <right style="medium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48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3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84">
    <xf numFmtId="0" fontId="0" fillId="0" borderId="0" xfId="0"/>
    <xf numFmtId="0" fontId="2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2" xfId="0" applyFill="1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8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45" xfId="0" applyBorder="1" applyAlignment="1">
      <alignment wrapText="1"/>
    </xf>
    <xf numFmtId="0" fontId="0" fillId="0" borderId="14" xfId="0" applyBorder="1" applyAlignment="1">
      <alignment horizontal="center" vertical="center" wrapText="1"/>
    </xf>
    <xf numFmtId="0" fontId="0" fillId="13" borderId="10" xfId="0" applyFill="1" applyBorder="1" applyAlignment="1">
      <alignment horizontal="left" vertical="center" wrapText="1"/>
    </xf>
    <xf numFmtId="0" fontId="0" fillId="13" borderId="0" xfId="0" applyFill="1" applyBorder="1" applyAlignment="1">
      <alignment wrapText="1"/>
    </xf>
    <xf numFmtId="0" fontId="0" fillId="13" borderId="0" xfId="0" applyFill="1" applyBorder="1" applyAlignment="1">
      <alignment horizontal="center" wrapText="1"/>
    </xf>
    <xf numFmtId="0" fontId="0" fillId="13" borderId="0" xfId="0" applyFill="1" applyBorder="1" applyAlignment="1">
      <alignment vertical="center" wrapText="1"/>
    </xf>
    <xf numFmtId="0" fontId="0" fillId="0" borderId="15" xfId="0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vertical="center" wrapText="1"/>
    </xf>
    <xf numFmtId="0" fontId="0" fillId="0" borderId="37" xfId="0" applyBorder="1" applyAlignment="1">
      <alignment wrapText="1"/>
    </xf>
    <xf numFmtId="0" fontId="0" fillId="0" borderId="25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14" xfId="0" applyBorder="1" applyAlignment="1">
      <alignment textRotation="90" wrapText="1"/>
    </xf>
    <xf numFmtId="0" fontId="0" fillId="0" borderId="14" xfId="0" applyBorder="1" applyAlignment="1">
      <alignment horizontal="center" textRotation="90" wrapText="1"/>
    </xf>
    <xf numFmtId="0" fontId="0" fillId="0" borderId="37" xfId="0" applyBorder="1" applyAlignment="1">
      <alignment horizontal="center" textRotation="90" wrapText="1"/>
    </xf>
    <xf numFmtId="0" fontId="0" fillId="0" borderId="15" xfId="0" applyBorder="1" applyAlignment="1">
      <alignment vertical="center" wrapText="1"/>
    </xf>
    <xf numFmtId="0" fontId="0" fillId="0" borderId="11" xfId="0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49" xfId="0" applyBorder="1" applyAlignment="1">
      <alignment wrapText="1"/>
    </xf>
    <xf numFmtId="0" fontId="0" fillId="0" borderId="13" xfId="0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50" xfId="0" applyBorder="1" applyAlignment="1">
      <alignment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52" xfId="0" applyBorder="1" applyAlignment="1">
      <alignment wrapText="1"/>
    </xf>
    <xf numFmtId="0" fontId="0" fillId="0" borderId="53" xfId="0" applyBorder="1" applyAlignment="1">
      <alignment wrapText="1"/>
    </xf>
    <xf numFmtId="0" fontId="0" fillId="0" borderId="54" xfId="0" applyBorder="1" applyAlignment="1">
      <alignment wrapText="1"/>
    </xf>
    <xf numFmtId="0" fontId="11" fillId="8" borderId="56" xfId="0" applyFont="1" applyFill="1" applyBorder="1" applyAlignment="1">
      <alignment vertical="center" wrapText="1"/>
    </xf>
    <xf numFmtId="0" fontId="11" fillId="8" borderId="57" xfId="0" applyFont="1" applyFill="1" applyBorder="1" applyAlignment="1">
      <alignment vertical="center" wrapText="1"/>
    </xf>
    <xf numFmtId="0" fontId="12" fillId="7" borderId="56" xfId="0" applyFont="1" applyFill="1" applyBorder="1" applyAlignment="1">
      <alignment vertical="center" wrapText="1"/>
    </xf>
    <xf numFmtId="0" fontId="12" fillId="7" borderId="57" xfId="0" applyFont="1" applyFill="1" applyBorder="1" applyAlignment="1">
      <alignment vertical="center" wrapText="1"/>
    </xf>
    <xf numFmtId="0" fontId="11" fillId="9" borderId="56" xfId="0" applyFont="1" applyFill="1" applyBorder="1" applyAlignment="1">
      <alignment vertical="center" wrapText="1"/>
    </xf>
    <xf numFmtId="0" fontId="11" fillId="9" borderId="57" xfId="0" applyFont="1" applyFill="1" applyBorder="1" applyAlignment="1">
      <alignment vertical="center" wrapText="1"/>
    </xf>
    <xf numFmtId="0" fontId="11" fillId="12" borderId="10" xfId="0" applyFont="1" applyFill="1" applyBorder="1" applyAlignment="1">
      <alignment vertical="center" wrapText="1"/>
    </xf>
    <xf numFmtId="0" fontId="11" fillId="12" borderId="0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61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6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70" xfId="0" applyBorder="1" applyAlignment="1">
      <alignment wrapText="1"/>
    </xf>
    <xf numFmtId="0" fontId="0" fillId="0" borderId="71" xfId="0" applyBorder="1" applyAlignment="1">
      <alignment wrapText="1"/>
    </xf>
    <xf numFmtId="0" fontId="0" fillId="0" borderId="73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55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66" xfId="0" applyBorder="1" applyAlignment="1">
      <alignment wrapText="1"/>
    </xf>
    <xf numFmtId="0" fontId="0" fillId="0" borderId="72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68" xfId="0" applyBorder="1" applyAlignment="1">
      <alignment wrapText="1"/>
    </xf>
    <xf numFmtId="0" fontId="0" fillId="0" borderId="76" xfId="0" applyBorder="1" applyAlignment="1">
      <alignment wrapText="1"/>
    </xf>
    <xf numFmtId="0" fontId="0" fillId="0" borderId="79" xfId="0" applyBorder="1" applyAlignment="1">
      <alignment wrapText="1"/>
    </xf>
    <xf numFmtId="0" fontId="0" fillId="0" borderId="51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46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80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85" xfId="0" applyBorder="1" applyAlignment="1">
      <alignment wrapText="1"/>
    </xf>
    <xf numFmtId="0" fontId="0" fillId="0" borderId="86" xfId="0" applyBorder="1" applyAlignment="1">
      <alignment wrapText="1"/>
    </xf>
    <xf numFmtId="0" fontId="0" fillId="0" borderId="87" xfId="0" applyBorder="1" applyAlignment="1">
      <alignment wrapText="1"/>
    </xf>
    <xf numFmtId="0" fontId="0" fillId="0" borderId="88" xfId="0" applyBorder="1" applyAlignment="1">
      <alignment wrapText="1"/>
    </xf>
    <xf numFmtId="0" fontId="2" fillId="0" borderId="22" xfId="0" applyFont="1" applyBorder="1" applyAlignment="1">
      <alignment vertical="center" textRotation="90" wrapText="1"/>
    </xf>
    <xf numFmtId="0" fontId="2" fillId="0" borderId="18" xfId="0" applyFont="1" applyBorder="1" applyAlignment="1">
      <alignment vertical="center" textRotation="90" wrapText="1"/>
    </xf>
    <xf numFmtId="0" fontId="2" fillId="0" borderId="80" xfId="0" applyFont="1" applyBorder="1" applyAlignment="1">
      <alignment vertical="center" textRotation="90" wrapText="1"/>
    </xf>
    <xf numFmtId="0" fontId="2" fillId="0" borderId="26" xfId="0" applyFont="1" applyBorder="1" applyAlignment="1">
      <alignment vertical="center" textRotation="90" wrapText="1"/>
    </xf>
    <xf numFmtId="0" fontId="0" fillId="0" borderId="22" xfId="0" applyBorder="1" applyAlignment="1">
      <alignment wrapText="1"/>
    </xf>
    <xf numFmtId="0" fontId="2" fillId="0" borderId="91" xfId="0" applyFont="1" applyBorder="1" applyAlignment="1">
      <alignment vertical="center" textRotation="90" wrapText="1"/>
    </xf>
    <xf numFmtId="0" fontId="0" fillId="0" borderId="92" xfId="0" applyBorder="1" applyAlignment="1">
      <alignment wrapText="1"/>
    </xf>
    <xf numFmtId="0" fontId="0" fillId="0" borderId="93" xfId="0" applyBorder="1" applyAlignment="1">
      <alignment wrapText="1"/>
    </xf>
    <xf numFmtId="0" fontId="0" fillId="0" borderId="94" xfId="0" applyBorder="1" applyAlignment="1">
      <alignment wrapText="1"/>
    </xf>
    <xf numFmtId="0" fontId="0" fillId="0" borderId="95" xfId="0" applyBorder="1" applyAlignment="1">
      <alignment wrapText="1"/>
    </xf>
    <xf numFmtId="0" fontId="0" fillId="0" borderId="83" xfId="0" applyBorder="1" applyAlignment="1">
      <alignment wrapText="1"/>
    </xf>
    <xf numFmtId="0" fontId="0" fillId="0" borderId="96" xfId="0" applyBorder="1" applyAlignment="1">
      <alignment wrapText="1"/>
    </xf>
    <xf numFmtId="0" fontId="0" fillId="0" borderId="82" xfId="0" applyBorder="1" applyAlignment="1">
      <alignment wrapText="1"/>
    </xf>
    <xf numFmtId="0" fontId="0" fillId="0" borderId="84" xfId="0" applyBorder="1" applyAlignment="1">
      <alignment wrapText="1"/>
    </xf>
    <xf numFmtId="0" fontId="11" fillId="0" borderId="98" xfId="0" applyFont="1" applyFill="1" applyBorder="1" applyAlignment="1">
      <alignment vertical="center" wrapText="1"/>
    </xf>
    <xf numFmtId="0" fontId="11" fillId="0" borderId="26" xfId="0" applyFont="1" applyFill="1" applyBorder="1" applyAlignment="1">
      <alignment vertical="center" wrapText="1"/>
    </xf>
    <xf numFmtId="0" fontId="11" fillId="0" borderId="68" xfId="0" applyFont="1" applyFill="1" applyBorder="1" applyAlignment="1">
      <alignment vertical="center" wrapText="1"/>
    </xf>
    <xf numFmtId="0" fontId="0" fillId="0" borderId="99" xfId="0" applyBorder="1" applyAlignment="1">
      <alignment wrapText="1"/>
    </xf>
    <xf numFmtId="0" fontId="11" fillId="0" borderId="28" xfId="0" applyFont="1" applyFill="1" applyBorder="1" applyAlignment="1">
      <alignment vertical="center" wrapText="1"/>
    </xf>
    <xf numFmtId="0" fontId="11" fillId="0" borderId="87" xfId="0" applyFont="1" applyFill="1" applyBorder="1" applyAlignment="1">
      <alignment vertical="center" wrapText="1"/>
    </xf>
    <xf numFmtId="0" fontId="0" fillId="0" borderId="100" xfId="0" applyBorder="1" applyAlignment="1">
      <alignment wrapText="1"/>
    </xf>
    <xf numFmtId="0" fontId="11" fillId="0" borderId="73" xfId="0" applyFont="1" applyFill="1" applyBorder="1" applyAlignment="1">
      <alignment vertical="center" wrapText="1"/>
    </xf>
    <xf numFmtId="0" fontId="0" fillId="0" borderId="101" xfId="0" applyBorder="1" applyAlignment="1">
      <alignment wrapText="1"/>
    </xf>
    <xf numFmtId="0" fontId="11" fillId="0" borderId="32" xfId="0" applyFont="1" applyFill="1" applyBorder="1" applyAlignment="1">
      <alignment vertical="center" wrapText="1"/>
    </xf>
    <xf numFmtId="0" fontId="11" fillId="0" borderId="102" xfId="0" applyFont="1" applyFill="1" applyBorder="1" applyAlignment="1">
      <alignment vertical="center" wrapText="1"/>
    </xf>
    <xf numFmtId="0" fontId="0" fillId="0" borderId="103" xfId="0" applyBorder="1" applyAlignment="1">
      <alignment wrapText="1"/>
    </xf>
    <xf numFmtId="0" fontId="11" fillId="0" borderId="30" xfId="0" applyFont="1" applyFill="1" applyBorder="1" applyAlignment="1">
      <alignment vertical="center" wrapText="1"/>
    </xf>
    <xf numFmtId="0" fontId="0" fillId="0" borderId="34" xfId="0" applyBorder="1" applyAlignment="1">
      <alignment wrapText="1"/>
    </xf>
    <xf numFmtId="0" fontId="0" fillId="0" borderId="104" xfId="0" applyBorder="1" applyAlignment="1">
      <alignment wrapText="1"/>
    </xf>
    <xf numFmtId="0" fontId="0" fillId="0" borderId="81" xfId="0" applyBorder="1" applyAlignment="1">
      <alignment wrapText="1"/>
    </xf>
    <xf numFmtId="0" fontId="1" fillId="0" borderId="115" xfId="0" applyFont="1" applyBorder="1" applyAlignment="1">
      <alignment horizontal="center" wrapText="1"/>
    </xf>
    <xf numFmtId="0" fontId="1" fillId="0" borderId="114" xfId="0" applyFont="1" applyBorder="1" applyAlignment="1">
      <alignment horizontal="center" wrapText="1"/>
    </xf>
    <xf numFmtId="0" fontId="0" fillId="0" borderId="114" xfId="0" applyBorder="1" applyAlignment="1">
      <alignment wrapText="1"/>
    </xf>
    <xf numFmtId="0" fontId="0" fillId="0" borderId="117" xfId="0" applyBorder="1" applyAlignment="1">
      <alignment wrapText="1"/>
    </xf>
    <xf numFmtId="0" fontId="0" fillId="10" borderId="69" xfId="0" applyFill="1" applyBorder="1" applyAlignment="1">
      <alignment wrapText="1"/>
    </xf>
    <xf numFmtId="0" fontId="0" fillId="16" borderId="70" xfId="0" applyFill="1" applyBorder="1" applyAlignment="1">
      <alignment wrapText="1"/>
    </xf>
    <xf numFmtId="0" fontId="0" fillId="0" borderId="70" xfId="0" applyFill="1" applyBorder="1" applyAlignment="1">
      <alignment wrapText="1"/>
    </xf>
    <xf numFmtId="0" fontId="0" fillId="10" borderId="70" xfId="0" applyFill="1" applyBorder="1" applyAlignment="1">
      <alignment wrapText="1"/>
    </xf>
    <xf numFmtId="0" fontId="0" fillId="14" borderId="47" xfId="0" applyFill="1" applyBorder="1" applyAlignment="1">
      <alignment wrapText="1"/>
    </xf>
    <xf numFmtId="0" fontId="0" fillId="14" borderId="16" xfId="0" applyFill="1" applyBorder="1" applyAlignment="1">
      <alignment wrapText="1"/>
    </xf>
    <xf numFmtId="0" fontId="0" fillId="14" borderId="89" xfId="0" applyFill="1" applyBorder="1" applyAlignment="1">
      <alignment wrapText="1"/>
    </xf>
    <xf numFmtId="0" fontId="0" fillId="0" borderId="67" xfId="0" applyBorder="1" applyAlignment="1">
      <alignment wrapText="1"/>
    </xf>
    <xf numFmtId="0" fontId="0" fillId="14" borderId="110" xfId="0" applyFill="1" applyBorder="1" applyAlignment="1">
      <alignment wrapText="1"/>
    </xf>
    <xf numFmtId="0" fontId="0" fillId="14" borderId="75" xfId="0" applyFill="1" applyBorder="1" applyAlignment="1">
      <alignment wrapText="1"/>
    </xf>
    <xf numFmtId="0" fontId="0" fillId="14" borderId="115" xfId="0" applyFill="1" applyBorder="1" applyAlignment="1">
      <alignment wrapText="1"/>
    </xf>
    <xf numFmtId="0" fontId="0" fillId="14" borderId="60" xfId="0" applyFill="1" applyBorder="1" applyAlignment="1">
      <alignment wrapText="1"/>
    </xf>
    <xf numFmtId="0" fontId="0" fillId="14" borderId="61" xfId="0" applyFill="1" applyBorder="1" applyAlignment="1">
      <alignment wrapText="1"/>
    </xf>
    <xf numFmtId="0" fontId="0" fillId="14" borderId="114" xfId="0" applyFill="1" applyBorder="1" applyAlignment="1">
      <alignment wrapText="1"/>
    </xf>
    <xf numFmtId="0" fontId="0" fillId="14" borderId="118" xfId="0" applyFill="1" applyBorder="1" applyAlignment="1">
      <alignment wrapText="1"/>
    </xf>
    <xf numFmtId="0" fontId="0" fillId="14" borderId="78" xfId="0" applyFill="1" applyBorder="1" applyAlignment="1">
      <alignment wrapText="1"/>
    </xf>
    <xf numFmtId="0" fontId="0" fillId="14" borderId="119" xfId="0" applyFill="1" applyBorder="1" applyAlignment="1">
      <alignment wrapText="1"/>
    </xf>
    <xf numFmtId="0" fontId="0" fillId="17" borderId="19" xfId="0" applyFill="1" applyBorder="1" applyAlignment="1">
      <alignment wrapText="1"/>
    </xf>
    <xf numFmtId="0" fontId="0" fillId="0" borderId="28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2" fillId="2" borderId="3" xfId="0" applyFont="1" applyFill="1" applyBorder="1" applyAlignment="1">
      <alignment vertical="center" wrapText="1"/>
    </xf>
    <xf numFmtId="0" fontId="0" fillId="18" borderId="15" xfId="0" applyFill="1" applyBorder="1" applyAlignment="1">
      <alignment wrapText="1"/>
    </xf>
    <xf numFmtId="0" fontId="0" fillId="18" borderId="12" xfId="0" applyFill="1" applyBorder="1" applyAlignment="1">
      <alignment wrapText="1"/>
    </xf>
    <xf numFmtId="0" fontId="0" fillId="18" borderId="11" xfId="0" applyFill="1" applyBorder="1" applyAlignment="1">
      <alignment horizontal="center" vertical="center" wrapText="1"/>
    </xf>
    <xf numFmtId="0" fontId="0" fillId="18" borderId="12" xfId="0" applyFill="1" applyBorder="1" applyAlignment="1">
      <alignment horizontal="center" vertical="center" wrapText="1"/>
    </xf>
    <xf numFmtId="0" fontId="0" fillId="18" borderId="13" xfId="0" applyFill="1" applyBorder="1" applyAlignment="1">
      <alignment horizontal="center" vertical="center" wrapText="1"/>
    </xf>
    <xf numFmtId="0" fontId="0" fillId="18" borderId="15" xfId="0" applyFill="1" applyBorder="1" applyAlignment="1">
      <alignment horizontal="center" vertical="center" wrapText="1"/>
    </xf>
    <xf numFmtId="0" fontId="0" fillId="18" borderId="14" xfId="0" applyFill="1" applyBorder="1" applyAlignment="1">
      <alignment horizontal="center" vertical="center" wrapText="1"/>
    </xf>
    <xf numFmtId="0" fontId="0" fillId="0" borderId="55" xfId="0" applyBorder="1" applyAlignment="1">
      <alignment vertical="center" wrapText="1"/>
    </xf>
    <xf numFmtId="0" fontId="0" fillId="0" borderId="20" xfId="0" applyFill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0" xfId="0" applyBorder="1" applyAlignment="1">
      <alignment vertical="center" wrapText="1"/>
    </xf>
    <xf numFmtId="0" fontId="11" fillId="8" borderId="65" xfId="0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13" borderId="5" xfId="0" applyFill="1" applyBorder="1" applyAlignment="1">
      <alignment wrapText="1"/>
    </xf>
    <xf numFmtId="0" fontId="12" fillId="7" borderId="65" xfId="0" applyFont="1" applyFill="1" applyBorder="1" applyAlignment="1">
      <alignment vertical="center" wrapText="1"/>
    </xf>
    <xf numFmtId="0" fontId="11" fillId="9" borderId="65" xfId="0" applyFont="1" applyFill="1" applyBorder="1" applyAlignment="1">
      <alignment vertical="center" wrapText="1"/>
    </xf>
    <xf numFmtId="0" fontId="0" fillId="0" borderId="75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73" xfId="0" applyBorder="1" applyAlignment="1">
      <alignment horizontal="center" textRotation="90" wrapText="1"/>
    </xf>
    <xf numFmtId="0" fontId="11" fillId="8" borderId="80" xfId="0" applyFont="1" applyFill="1" applyBorder="1" applyAlignment="1">
      <alignment vertical="center" wrapText="1"/>
    </xf>
    <xf numFmtId="0" fontId="11" fillId="8" borderId="18" xfId="0" applyFont="1" applyFill="1" applyBorder="1" applyAlignment="1">
      <alignment vertical="center" wrapText="1"/>
    </xf>
    <xf numFmtId="0" fontId="11" fillId="8" borderId="26" xfId="0" applyFont="1" applyFill="1" applyBorder="1" applyAlignment="1">
      <alignment vertical="center" wrapText="1"/>
    </xf>
    <xf numFmtId="0" fontId="0" fillId="13" borderId="55" xfId="0" applyFill="1" applyBorder="1" applyAlignment="1">
      <alignment wrapText="1"/>
    </xf>
    <xf numFmtId="0" fontId="0" fillId="13" borderId="20" xfId="0" applyFill="1" applyBorder="1" applyAlignment="1">
      <alignment horizontal="center" wrapText="1"/>
    </xf>
    <xf numFmtId="0" fontId="0" fillId="13" borderId="20" xfId="0" applyFill="1" applyBorder="1" applyAlignment="1">
      <alignment wrapText="1"/>
    </xf>
    <xf numFmtId="0" fontId="0" fillId="13" borderId="66" xfId="0" applyFill="1" applyBorder="1" applyAlignment="1">
      <alignment wrapText="1"/>
    </xf>
    <xf numFmtId="0" fontId="12" fillId="7" borderId="80" xfId="0" applyFont="1" applyFill="1" applyBorder="1" applyAlignment="1">
      <alignment vertical="center" wrapText="1"/>
    </xf>
    <xf numFmtId="0" fontId="12" fillId="7" borderId="18" xfId="0" applyFont="1" applyFill="1" applyBorder="1" applyAlignment="1">
      <alignment vertical="center" wrapText="1"/>
    </xf>
    <xf numFmtId="0" fontId="12" fillId="7" borderId="26" xfId="0" applyFont="1" applyFill="1" applyBorder="1" applyAlignment="1">
      <alignment vertical="center" wrapText="1"/>
    </xf>
    <xf numFmtId="0" fontId="0" fillId="0" borderId="68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19" fillId="9" borderId="80" xfId="0" applyFont="1" applyFill="1" applyBorder="1" applyAlignment="1">
      <alignment vertical="center" wrapText="1"/>
    </xf>
    <xf numFmtId="0" fontId="11" fillId="9" borderId="18" xfId="0" applyFont="1" applyFill="1" applyBorder="1" applyAlignment="1">
      <alignment vertical="center" wrapText="1"/>
    </xf>
    <xf numFmtId="0" fontId="11" fillId="9" borderId="26" xfId="0" applyFont="1" applyFill="1" applyBorder="1" applyAlignment="1">
      <alignment vertical="center" wrapText="1"/>
    </xf>
    <xf numFmtId="0" fontId="0" fillId="0" borderId="45" xfId="0" applyBorder="1" applyAlignment="1">
      <alignment horizontal="center" textRotation="90" wrapText="1"/>
    </xf>
    <xf numFmtId="0" fontId="0" fillId="0" borderId="48" xfId="0" applyBorder="1" applyAlignment="1">
      <alignment vertical="center" wrapText="1"/>
    </xf>
    <xf numFmtId="0" fontId="0" fillId="0" borderId="6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73" xfId="0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0" fillId="13" borderId="55" xfId="0" applyFill="1" applyBorder="1" applyAlignment="1">
      <alignment vertical="center" wrapText="1"/>
    </xf>
    <xf numFmtId="0" fontId="0" fillId="13" borderId="20" xfId="0" applyFill="1" applyBorder="1" applyAlignment="1">
      <alignment vertical="center" wrapText="1"/>
    </xf>
    <xf numFmtId="0" fontId="0" fillId="13" borderId="66" xfId="0" applyFill="1" applyBorder="1" applyAlignment="1">
      <alignment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1" fillId="9" borderId="80" xfId="0" applyFont="1" applyFill="1" applyBorder="1" applyAlignment="1">
      <alignment vertical="center" wrapText="1"/>
    </xf>
    <xf numFmtId="0" fontId="11" fillId="9" borderId="20" xfId="0" applyFont="1" applyFill="1" applyBorder="1" applyAlignment="1">
      <alignment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19" borderId="3" xfId="0" applyFont="1" applyFill="1" applyBorder="1" applyAlignment="1">
      <alignment vertical="center" wrapText="1"/>
    </xf>
    <xf numFmtId="0" fontId="2" fillId="20" borderId="3" xfId="0" applyFont="1" applyFill="1" applyBorder="1" applyAlignment="1">
      <alignment vertical="center" wrapText="1"/>
    </xf>
    <xf numFmtId="0" fontId="2" fillId="21" borderId="3" xfId="0" applyFont="1" applyFill="1" applyBorder="1" applyAlignment="1">
      <alignment vertical="center" wrapText="1"/>
    </xf>
    <xf numFmtId="0" fontId="2" fillId="22" borderId="3" xfId="0" applyFont="1" applyFill="1" applyBorder="1" applyAlignment="1">
      <alignment vertical="center" wrapText="1"/>
    </xf>
    <xf numFmtId="0" fontId="0" fillId="0" borderId="12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7" fillId="0" borderId="134" xfId="0" applyFont="1" applyBorder="1" applyAlignment="1">
      <alignment horizontal="center" vertical="center" wrapText="1"/>
    </xf>
    <xf numFmtId="0" fontId="0" fillId="0" borderId="27" xfId="0" applyBorder="1"/>
    <xf numFmtId="0" fontId="0" fillId="0" borderId="12" xfId="0" applyBorder="1"/>
    <xf numFmtId="0" fontId="21" fillId="0" borderId="27" xfId="0" applyFont="1" applyFill="1" applyBorder="1" applyAlignment="1">
      <alignment vertical="center" wrapText="1"/>
    </xf>
    <xf numFmtId="0" fontId="21" fillId="0" borderId="38" xfId="0" applyFont="1" applyFill="1" applyBorder="1" applyAlignment="1">
      <alignment vertical="center" wrapText="1"/>
    </xf>
    <xf numFmtId="0" fontId="17" fillId="23" borderId="13" xfId="0" applyFont="1" applyFill="1" applyBorder="1" applyAlignment="1">
      <alignment horizontal="center" vertical="center" wrapText="1"/>
    </xf>
    <xf numFmtId="0" fontId="0" fillId="0" borderId="31" xfId="0" applyBorder="1"/>
    <xf numFmtId="0" fontId="0" fillId="0" borderId="0" xfId="0" applyAlignment="1"/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17" fillId="23" borderId="12" xfId="0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17" fillId="23" borderId="39" xfId="0" applyFont="1" applyFill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24" borderId="0" xfId="0" applyFont="1" applyFill="1" applyBorder="1" applyAlignment="1">
      <alignment horizontal="center" vertical="center" wrapText="1"/>
    </xf>
    <xf numFmtId="0" fontId="0" fillId="0" borderId="132" xfId="0" applyBorder="1"/>
    <xf numFmtId="0" fontId="0" fillId="0" borderId="133" xfId="0" applyBorder="1" applyAlignment="1">
      <alignment wrapText="1"/>
    </xf>
    <xf numFmtId="0" fontId="0" fillId="0" borderId="133" xfId="0" applyBorder="1"/>
    <xf numFmtId="0" fontId="0" fillId="0" borderId="134" xfId="0" applyBorder="1"/>
    <xf numFmtId="0" fontId="0" fillId="0" borderId="28" xfId="0" applyBorder="1"/>
    <xf numFmtId="0" fontId="17" fillId="27" borderId="39" xfId="0" applyFont="1" applyFill="1" applyBorder="1" applyAlignment="1">
      <alignment vertical="center" wrapText="1"/>
    </xf>
    <xf numFmtId="0" fontId="17" fillId="27" borderId="40" xfId="0" applyFont="1" applyFill="1" applyBorder="1" applyAlignment="1">
      <alignment vertical="center" wrapText="1"/>
    </xf>
    <xf numFmtId="0" fontId="16" fillId="0" borderId="0" xfId="0" applyFont="1"/>
    <xf numFmtId="0" fontId="0" fillId="0" borderId="11" xfId="0" applyBorder="1"/>
    <xf numFmtId="0" fontId="0" fillId="0" borderId="13" xfId="0" applyBorder="1"/>
    <xf numFmtId="0" fontId="0" fillId="24" borderId="0" xfId="0" applyFill="1" applyBorder="1" applyAlignment="1">
      <alignment horizontal="center" wrapText="1"/>
    </xf>
    <xf numFmtId="0" fontId="0" fillId="24" borderId="0" xfId="0" applyFill="1" applyBorder="1" applyAlignment="1">
      <alignment horizontal="center"/>
    </xf>
    <xf numFmtId="0" fontId="17" fillId="24" borderId="6" xfId="0" applyFont="1" applyFill="1" applyBorder="1" applyAlignment="1">
      <alignment horizontal="center" vertical="center" wrapText="1"/>
    </xf>
    <xf numFmtId="0" fontId="0" fillId="27" borderId="10" xfId="0" applyFill="1" applyBorder="1"/>
    <xf numFmtId="0" fontId="0" fillId="27" borderId="0" xfId="0" applyFill="1" applyBorder="1" applyAlignment="1">
      <alignment wrapText="1"/>
    </xf>
    <xf numFmtId="0" fontId="0" fillId="27" borderId="0" xfId="0" applyFill="1" applyBorder="1"/>
    <xf numFmtId="0" fontId="0" fillId="27" borderId="6" xfId="0" applyFill="1" applyBorder="1"/>
    <xf numFmtId="0" fontId="23" fillId="25" borderId="0" xfId="0" applyFont="1" applyFill="1" applyBorder="1" applyAlignment="1">
      <alignment wrapText="1"/>
    </xf>
    <xf numFmtId="0" fontId="23" fillId="25" borderId="0" xfId="0" applyFont="1" applyFill="1" applyBorder="1"/>
    <xf numFmtId="0" fontId="23" fillId="25" borderId="6" xfId="0" applyFont="1" applyFill="1" applyBorder="1"/>
    <xf numFmtId="0" fontId="23" fillId="31" borderId="0" xfId="0" applyFont="1" applyFill="1" applyBorder="1" applyAlignment="1">
      <alignment wrapText="1"/>
    </xf>
    <xf numFmtId="0" fontId="23" fillId="31" borderId="0" xfId="0" applyFont="1" applyFill="1" applyBorder="1"/>
    <xf numFmtId="0" fontId="23" fillId="31" borderId="6" xfId="0" applyFont="1" applyFill="1" applyBorder="1"/>
    <xf numFmtId="0" fontId="0" fillId="0" borderId="48" xfId="0" applyBorder="1"/>
    <xf numFmtId="0" fontId="0" fillId="0" borderId="68" xfId="0" applyBorder="1"/>
    <xf numFmtId="0" fontId="25" fillId="0" borderId="27" xfId="0" applyFont="1" applyFill="1" applyBorder="1" applyAlignment="1">
      <alignment vertical="center" wrapText="1"/>
    </xf>
    <xf numFmtId="0" fontId="0" fillId="0" borderId="29" xfId="0" applyBorder="1"/>
    <xf numFmtId="0" fontId="0" fillId="29" borderId="10" xfId="0" applyFill="1" applyBorder="1"/>
    <xf numFmtId="0" fontId="0" fillId="29" borderId="0" xfId="0" applyFill="1" applyBorder="1" applyAlignment="1">
      <alignment wrapText="1"/>
    </xf>
    <xf numFmtId="0" fontId="0" fillId="29" borderId="0" xfId="0" applyFill="1" applyBorder="1"/>
    <xf numFmtId="0" fontId="0" fillId="29" borderId="6" xfId="0" applyFill="1" applyBorder="1"/>
    <xf numFmtId="0" fontId="23" fillId="30" borderId="0" xfId="0" applyFont="1" applyFill="1" applyBorder="1" applyAlignment="1">
      <alignment wrapText="1"/>
    </xf>
    <xf numFmtId="0" fontId="23" fillId="30" borderId="0" xfId="0" applyFont="1" applyFill="1" applyBorder="1"/>
    <xf numFmtId="0" fontId="23" fillId="30" borderId="6" xfId="0" applyFont="1" applyFill="1" applyBorder="1"/>
    <xf numFmtId="0" fontId="27" fillId="32" borderId="0" xfId="0" applyFont="1" applyFill="1" applyBorder="1" applyAlignment="1">
      <alignment wrapText="1"/>
    </xf>
    <xf numFmtId="0" fontId="27" fillId="32" borderId="0" xfId="0" applyFont="1" applyFill="1" applyBorder="1"/>
    <xf numFmtId="0" fontId="27" fillId="32" borderId="6" xfId="0" applyFont="1" applyFill="1" applyBorder="1"/>
    <xf numFmtId="0" fontId="0" fillId="13" borderId="9" xfId="0" applyFill="1" applyBorder="1"/>
    <xf numFmtId="0" fontId="0" fillId="13" borderId="7" xfId="0" applyFill="1" applyBorder="1" applyAlignment="1">
      <alignment wrapText="1"/>
    </xf>
    <xf numFmtId="0" fontId="0" fillId="13" borderId="7" xfId="0" applyFill="1" applyBorder="1"/>
    <xf numFmtId="0" fontId="0" fillId="13" borderId="4" xfId="0" applyFill="1" applyBorder="1"/>
    <xf numFmtId="0" fontId="1" fillId="0" borderId="64" xfId="0" applyFont="1" applyBorder="1" applyAlignment="1">
      <alignment horizontal="center" vertical="center" wrapText="1"/>
    </xf>
    <xf numFmtId="0" fontId="6" fillId="19" borderId="4" xfId="0" applyFont="1" applyFill="1" applyBorder="1" applyAlignment="1">
      <alignment vertical="center" wrapText="1"/>
    </xf>
    <xf numFmtId="0" fontId="6" fillId="20" borderId="4" xfId="0" applyFont="1" applyFill="1" applyBorder="1" applyAlignment="1">
      <alignment vertical="center" wrapText="1"/>
    </xf>
    <xf numFmtId="0" fontId="4" fillId="21" borderId="4" xfId="0" applyFont="1" applyFill="1" applyBorder="1" applyAlignment="1">
      <alignment vertical="center" wrapText="1"/>
    </xf>
    <xf numFmtId="0" fontId="4" fillId="22" borderId="4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34" fillId="0" borderId="2" xfId="0" applyFont="1" applyBorder="1" applyAlignment="1">
      <alignment vertical="center" wrapText="1"/>
    </xf>
    <xf numFmtId="0" fontId="0" fillId="0" borderId="0" xfId="0" applyFill="1"/>
    <xf numFmtId="0" fontId="5" fillId="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6" fillId="19" borderId="1" xfId="0" applyFont="1" applyFill="1" applyBorder="1" applyAlignment="1">
      <alignment vertical="center" wrapText="1"/>
    </xf>
    <xf numFmtId="0" fontId="6" fillId="20" borderId="1" xfId="0" applyFont="1" applyFill="1" applyBorder="1" applyAlignment="1">
      <alignment vertical="center" wrapText="1"/>
    </xf>
    <xf numFmtId="0" fontId="4" fillId="21" borderId="1" xfId="0" applyFont="1" applyFill="1" applyBorder="1" applyAlignment="1">
      <alignment vertical="center" wrapText="1"/>
    </xf>
    <xf numFmtId="0" fontId="4" fillId="22" borderId="1" xfId="0" applyFont="1" applyFill="1" applyBorder="1" applyAlignment="1">
      <alignment vertical="center" wrapText="1"/>
    </xf>
    <xf numFmtId="0" fontId="0" fillId="0" borderId="38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0" fontId="17" fillId="23" borderId="15" xfId="0" applyFont="1" applyFill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0" fillId="0" borderId="45" xfId="0" applyBorder="1" applyAlignment="1">
      <alignment textRotation="90" wrapText="1"/>
    </xf>
    <xf numFmtId="0" fontId="11" fillId="8" borderId="64" xfId="0" applyFont="1" applyFill="1" applyBorder="1" applyAlignment="1">
      <alignment vertical="center" wrapText="1"/>
    </xf>
    <xf numFmtId="0" fontId="0" fillId="0" borderId="48" xfId="0" applyFill="1" applyBorder="1" applyAlignment="1">
      <alignment horizontal="center" wrapText="1"/>
    </xf>
    <xf numFmtId="0" fontId="0" fillId="0" borderId="27" xfId="0" applyFill="1" applyBorder="1" applyAlignment="1">
      <alignment horizontal="center" wrapText="1"/>
    </xf>
    <xf numFmtId="0" fontId="0" fillId="0" borderId="29" xfId="0" applyFill="1" applyBorder="1" applyAlignment="1">
      <alignment horizontal="center" wrapText="1"/>
    </xf>
    <xf numFmtId="0" fontId="0" fillId="0" borderId="31" xfId="0" applyFill="1" applyBorder="1" applyAlignment="1">
      <alignment horizontal="center" wrapText="1"/>
    </xf>
    <xf numFmtId="0" fontId="0" fillId="0" borderId="45" xfId="0" applyFill="1" applyBorder="1" applyAlignment="1">
      <alignment horizontal="center" wrapText="1"/>
    </xf>
    <xf numFmtId="0" fontId="0" fillId="13" borderId="10" xfId="0" applyFill="1" applyBorder="1" applyAlignment="1">
      <alignment horizontal="center" wrapText="1"/>
    </xf>
    <xf numFmtId="0" fontId="12" fillId="7" borderId="64" xfId="0" applyFont="1" applyFill="1" applyBorder="1" applyAlignment="1">
      <alignment vertical="center" wrapText="1"/>
    </xf>
    <xf numFmtId="0" fontId="0" fillId="0" borderId="4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11" fillId="9" borderId="64" xfId="0" applyFont="1" applyFill="1" applyBorder="1" applyAlignment="1">
      <alignment vertical="center" wrapText="1"/>
    </xf>
    <xf numFmtId="0" fontId="0" fillId="0" borderId="153" xfId="0" applyBorder="1" applyAlignment="1">
      <alignment horizontal="center" wrapText="1"/>
    </xf>
    <xf numFmtId="0" fontId="0" fillId="13" borderId="10" xfId="0" applyFill="1" applyBorder="1" applyAlignment="1">
      <alignment vertical="center" wrapText="1"/>
    </xf>
    <xf numFmtId="0" fontId="0" fillId="13" borderId="6" xfId="0" applyFill="1" applyBorder="1" applyAlignment="1">
      <alignment vertical="center" wrapText="1"/>
    </xf>
    <xf numFmtId="0" fontId="0" fillId="0" borderId="45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11" fillId="12" borderId="6" xfId="0" applyFont="1" applyFill="1" applyBorder="1" applyAlignment="1">
      <alignment vertical="center" wrapText="1"/>
    </xf>
    <xf numFmtId="0" fontId="31" fillId="0" borderId="13" xfId="0" applyFont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center" wrapText="1"/>
    </xf>
    <xf numFmtId="0" fontId="2" fillId="36" borderId="8" xfId="0" applyFont="1" applyFill="1" applyBorder="1" applyAlignment="1">
      <alignment vertical="center" wrapText="1"/>
    </xf>
    <xf numFmtId="0" fontId="2" fillId="36" borderId="6" xfId="0" applyFont="1" applyFill="1" applyBorder="1" applyAlignment="1">
      <alignment vertical="center" wrapText="1"/>
    </xf>
    <xf numFmtId="0" fontId="2" fillId="36" borderId="3" xfId="0" applyFont="1" applyFill="1" applyBorder="1" applyAlignment="1">
      <alignment vertical="center" wrapText="1"/>
    </xf>
    <xf numFmtId="0" fontId="2" fillId="36" borderId="4" xfId="0" applyFont="1" applyFill="1" applyBorder="1" applyAlignment="1">
      <alignment vertical="center" wrapText="1"/>
    </xf>
    <xf numFmtId="0" fontId="2" fillId="36" borderId="5" xfId="0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0" fontId="36" fillId="0" borderId="53" xfId="0" applyFont="1" applyBorder="1" applyAlignment="1">
      <alignment horizontal="left" vertical="center" wrapText="1"/>
    </xf>
    <xf numFmtId="0" fontId="36" fillId="0" borderId="146" xfId="0" applyFont="1" applyBorder="1" applyAlignment="1">
      <alignment horizontal="left" vertical="center" wrapText="1"/>
    </xf>
    <xf numFmtId="0" fontId="36" fillId="0" borderId="52" xfId="0" applyFont="1" applyBorder="1" applyAlignment="1">
      <alignment horizontal="left" vertical="center" wrapText="1"/>
    </xf>
    <xf numFmtId="0" fontId="2" fillId="23" borderId="6" xfId="0" applyFont="1" applyFill="1" applyBorder="1" applyAlignment="1">
      <alignment vertical="center" wrapText="1"/>
    </xf>
    <xf numFmtId="0" fontId="2" fillId="23" borderId="8" xfId="0" applyFont="1" applyFill="1" applyBorder="1" applyAlignment="1">
      <alignment vertical="center" wrapText="1"/>
    </xf>
    <xf numFmtId="0" fontId="2" fillId="23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vertical="center" wrapText="1"/>
    </xf>
    <xf numFmtId="0" fontId="2" fillId="23" borderId="3" xfId="0" applyFont="1" applyFill="1" applyBorder="1" applyAlignment="1">
      <alignment vertical="center" wrapText="1"/>
    </xf>
    <xf numFmtId="0" fontId="2" fillId="34" borderId="3" xfId="0" applyFont="1" applyFill="1" applyBorder="1" applyAlignment="1">
      <alignment vertical="center" wrapText="1"/>
    </xf>
    <xf numFmtId="0" fontId="2" fillId="34" borderId="4" xfId="0" applyFont="1" applyFill="1" applyBorder="1" applyAlignment="1">
      <alignment vertical="center" wrapText="1"/>
    </xf>
    <xf numFmtId="0" fontId="3" fillId="14" borderId="3" xfId="0" applyFont="1" applyFill="1" applyBorder="1" applyAlignment="1">
      <alignment vertical="center" wrapText="1"/>
    </xf>
    <xf numFmtId="0" fontId="5" fillId="14" borderId="4" xfId="0" applyFont="1" applyFill="1" applyBorder="1" applyAlignment="1">
      <alignment vertical="center" wrapText="1"/>
    </xf>
    <xf numFmtId="0" fontId="2" fillId="36" borderId="149" xfId="0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0" fontId="2" fillId="17" borderId="8" xfId="0" applyFont="1" applyFill="1" applyBorder="1" applyAlignment="1">
      <alignment vertical="center" wrapText="1"/>
    </xf>
    <xf numFmtId="0" fontId="2" fillId="34" borderId="8" xfId="0" applyFont="1" applyFill="1" applyBorder="1" applyAlignment="1">
      <alignment vertical="center" wrapText="1"/>
    </xf>
    <xf numFmtId="0" fontId="2" fillId="16" borderId="8" xfId="0" applyFont="1" applyFill="1" applyBorder="1" applyAlignment="1">
      <alignment vertical="center" wrapText="1"/>
    </xf>
    <xf numFmtId="0" fontId="2" fillId="16" borderId="6" xfId="0" applyFont="1" applyFill="1" applyBorder="1" applyAlignment="1">
      <alignment vertical="center" wrapText="1"/>
    </xf>
    <xf numFmtId="0" fontId="2" fillId="16" borderId="1" xfId="0" applyFont="1" applyFill="1" applyBorder="1" applyAlignment="1">
      <alignment vertical="center" wrapText="1"/>
    </xf>
    <xf numFmtId="43" fontId="34" fillId="35" borderId="6" xfId="207" applyNumberFormat="1" applyFont="1" applyFill="1" applyBorder="1" applyAlignment="1"/>
    <xf numFmtId="0" fontId="36" fillId="0" borderId="12" xfId="0" applyFont="1" applyBorder="1" applyAlignment="1">
      <alignment wrapText="1"/>
    </xf>
    <xf numFmtId="0" fontId="36" fillId="0" borderId="28" xfId="0" applyFont="1" applyBorder="1" applyAlignment="1">
      <alignment wrapText="1"/>
    </xf>
    <xf numFmtId="43" fontId="31" fillId="0" borderId="28" xfId="207" applyNumberFormat="1" applyFont="1" applyBorder="1" applyAlignment="1">
      <alignment horizontal="right" wrapText="1"/>
    </xf>
    <xf numFmtId="0" fontId="36" fillId="0" borderId="13" xfId="0" applyFont="1" applyBorder="1" applyAlignment="1">
      <alignment wrapText="1"/>
    </xf>
    <xf numFmtId="43" fontId="36" fillId="0" borderId="30" xfId="207" applyFont="1" applyBorder="1" applyAlignment="1">
      <alignment horizontal="right" wrapText="1"/>
    </xf>
    <xf numFmtId="0" fontId="31" fillId="0" borderId="69" xfId="0" applyFont="1" applyBorder="1" applyAlignment="1">
      <alignment horizontal="center" vertical="center"/>
    </xf>
    <xf numFmtId="0" fontId="36" fillId="0" borderId="71" xfId="0" applyFont="1" applyBorder="1" applyAlignment="1">
      <alignment wrapText="1"/>
    </xf>
    <xf numFmtId="0" fontId="36" fillId="0" borderId="113" xfId="0" applyFont="1" applyBorder="1" applyAlignment="1">
      <alignment wrapText="1"/>
    </xf>
    <xf numFmtId="0" fontId="36" fillId="0" borderId="114" xfId="0" applyFont="1" applyBorder="1" applyAlignment="1">
      <alignment wrapText="1"/>
    </xf>
    <xf numFmtId="0" fontId="36" fillId="0" borderId="117" xfId="0" applyFont="1" applyBorder="1" applyAlignment="1">
      <alignment wrapText="1"/>
    </xf>
    <xf numFmtId="0" fontId="1" fillId="0" borderId="55" xfId="0" applyFont="1" applyBorder="1" applyAlignment="1">
      <alignment vertical="center" textRotation="90" wrapText="1"/>
    </xf>
    <xf numFmtId="0" fontId="36" fillId="0" borderId="114" xfId="0" applyFont="1" applyFill="1" applyBorder="1" applyAlignment="1">
      <alignment wrapText="1"/>
    </xf>
    <xf numFmtId="0" fontId="0" fillId="0" borderId="61" xfId="0" applyBorder="1" applyAlignment="1">
      <alignment horizontal="center" wrapText="1"/>
    </xf>
    <xf numFmtId="0" fontId="0" fillId="0" borderId="112" xfId="0" applyBorder="1" applyAlignment="1">
      <alignment horizontal="center" wrapText="1"/>
    </xf>
    <xf numFmtId="0" fontId="0" fillId="0" borderId="59" xfId="0" applyBorder="1" applyAlignment="1">
      <alignment horizontal="center" wrapText="1"/>
    </xf>
    <xf numFmtId="0" fontId="0" fillId="0" borderId="110" xfId="0" applyBorder="1" applyAlignment="1">
      <alignment wrapText="1"/>
    </xf>
    <xf numFmtId="0" fontId="0" fillId="0" borderId="60" xfId="0" applyBorder="1" applyAlignment="1">
      <alignment wrapText="1"/>
    </xf>
    <xf numFmtId="0" fontId="0" fillId="0" borderId="118" xfId="0" applyBorder="1" applyAlignment="1">
      <alignment wrapText="1"/>
    </xf>
    <xf numFmtId="0" fontId="0" fillId="0" borderId="58" xfId="0" applyBorder="1" applyAlignment="1">
      <alignment wrapText="1"/>
    </xf>
    <xf numFmtId="0" fontId="0" fillId="0" borderId="154" xfId="0" applyBorder="1" applyAlignment="1">
      <alignment wrapText="1"/>
    </xf>
    <xf numFmtId="0" fontId="0" fillId="0" borderId="10" xfId="0" applyBorder="1" applyAlignment="1">
      <alignment wrapText="1"/>
    </xf>
    <xf numFmtId="0" fontId="0" fillId="13" borderId="10" xfId="0" applyFill="1" applyBorder="1" applyAlignment="1">
      <alignment wrapText="1"/>
    </xf>
    <xf numFmtId="0" fontId="0" fillId="0" borderId="111" xfId="0" applyBorder="1" applyAlignment="1">
      <alignment wrapText="1"/>
    </xf>
    <xf numFmtId="0" fontId="2" fillId="36" borderId="1" xfId="0" applyFont="1" applyFill="1" applyBorder="1" applyAlignment="1">
      <alignment vertical="center" wrapText="1"/>
    </xf>
    <xf numFmtId="0" fontId="17" fillId="16" borderId="30" xfId="0" applyFont="1" applyFill="1" applyBorder="1" applyAlignment="1">
      <alignment horizontal="center" vertical="center" wrapText="1"/>
    </xf>
    <xf numFmtId="43" fontId="31" fillId="0" borderId="36" xfId="0" applyNumberFormat="1" applyFont="1" applyBorder="1" applyAlignment="1">
      <alignment horizontal="right" wrapText="1"/>
    </xf>
    <xf numFmtId="0" fontId="31" fillId="0" borderId="55" xfId="0" applyFont="1" applyFill="1" applyBorder="1" applyAlignment="1">
      <alignment horizontal="center" vertical="center"/>
    </xf>
    <xf numFmtId="43" fontId="31" fillId="0" borderId="89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0" fontId="31" fillId="15" borderId="69" xfId="0" applyFont="1" applyFill="1" applyBorder="1" applyAlignment="1">
      <alignment horizontal="center" vertical="center"/>
    </xf>
    <xf numFmtId="0" fontId="36" fillId="37" borderId="113" xfId="0" applyFont="1" applyFill="1" applyBorder="1" applyAlignment="1">
      <alignment horizontal="right" vertical="center" wrapText="1"/>
    </xf>
    <xf numFmtId="0" fontId="0" fillId="0" borderId="61" xfId="0" applyBorder="1" applyAlignment="1">
      <alignment horizontal="center" wrapText="1"/>
    </xf>
    <xf numFmtId="0" fontId="0" fillId="0" borderId="112" xfId="0" applyBorder="1" applyAlignment="1">
      <alignment horizontal="center" wrapText="1"/>
    </xf>
    <xf numFmtId="0" fontId="1" fillId="0" borderId="64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wrapText="1"/>
    </xf>
    <xf numFmtId="0" fontId="0" fillId="18" borderId="14" xfId="0" applyFill="1" applyBorder="1" applyAlignment="1">
      <alignment wrapText="1"/>
    </xf>
    <xf numFmtId="0" fontId="1" fillId="0" borderId="0" xfId="0" applyFont="1"/>
    <xf numFmtId="0" fontId="1" fillId="0" borderId="120" xfId="0" applyFont="1" applyBorder="1" applyAlignment="1">
      <alignment horizontal="center" vertical="center" wrapText="1"/>
    </xf>
    <xf numFmtId="0" fontId="0" fillId="0" borderId="114" xfId="0" applyBorder="1" applyAlignment="1">
      <alignment horizontal="center" wrapText="1"/>
    </xf>
    <xf numFmtId="0" fontId="0" fillId="0" borderId="115" xfId="0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119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155" xfId="0" applyBorder="1" applyAlignment="1">
      <alignment horizontal="center" wrapText="1"/>
    </xf>
    <xf numFmtId="0" fontId="0" fillId="0" borderId="151" xfId="0" applyFill="1" applyBorder="1" applyAlignment="1">
      <alignment wrapText="1"/>
    </xf>
    <xf numFmtId="0" fontId="0" fillId="0" borderId="150" xfId="0" applyFill="1" applyBorder="1" applyAlignment="1">
      <alignment wrapText="1"/>
    </xf>
    <xf numFmtId="0" fontId="0" fillId="0" borderId="163" xfId="0" applyFill="1" applyBorder="1" applyAlignment="1">
      <alignment wrapText="1"/>
    </xf>
    <xf numFmtId="0" fontId="0" fillId="0" borderId="164" xfId="0" applyFill="1" applyBorder="1" applyAlignment="1">
      <alignment wrapText="1"/>
    </xf>
    <xf numFmtId="0" fontId="0" fillId="0" borderId="152" xfId="0" applyFill="1" applyBorder="1" applyAlignment="1">
      <alignment wrapText="1"/>
    </xf>
    <xf numFmtId="0" fontId="0" fillId="0" borderId="115" xfId="0" applyBorder="1" applyAlignment="1">
      <alignment wrapText="1"/>
    </xf>
    <xf numFmtId="0" fontId="0" fillId="0" borderId="112" xfId="0" applyBorder="1" applyAlignment="1">
      <alignment wrapText="1"/>
    </xf>
    <xf numFmtId="0" fontId="0" fillId="0" borderId="14" xfId="0" applyFill="1" applyBorder="1" applyAlignment="1">
      <alignment horizontal="center" vertical="center" wrapText="1"/>
    </xf>
    <xf numFmtId="0" fontId="0" fillId="0" borderId="119" xfId="0" applyBorder="1" applyAlignment="1">
      <alignment wrapText="1"/>
    </xf>
    <xf numFmtId="0" fontId="0" fillId="0" borderId="113" xfId="0" applyBorder="1" applyAlignment="1">
      <alignment wrapText="1"/>
    </xf>
    <xf numFmtId="0" fontId="0" fillId="0" borderId="155" xfId="0" applyBorder="1" applyAlignment="1">
      <alignment wrapText="1"/>
    </xf>
    <xf numFmtId="0" fontId="0" fillId="0" borderId="6" xfId="0" applyBorder="1" applyAlignment="1">
      <alignment wrapText="1"/>
    </xf>
    <xf numFmtId="0" fontId="0" fillId="13" borderId="6" xfId="0" applyFill="1" applyBorder="1" applyAlignment="1">
      <alignment wrapText="1"/>
    </xf>
    <xf numFmtId="0" fontId="0" fillId="11" borderId="6" xfId="0" applyFill="1" applyBorder="1" applyAlignment="1">
      <alignment wrapText="1"/>
    </xf>
    <xf numFmtId="0" fontId="43" fillId="36" borderId="149" xfId="0" applyFont="1" applyFill="1" applyBorder="1" applyAlignment="1">
      <alignment vertical="center" wrapText="1"/>
    </xf>
    <xf numFmtId="0" fontId="43" fillId="36" borderId="6" xfId="0" applyFont="1" applyFill="1" applyBorder="1" applyAlignment="1">
      <alignment vertical="center" wrapText="1"/>
    </xf>
    <xf numFmtId="0" fontId="43" fillId="36" borderId="8" xfId="0" applyFont="1" applyFill="1" applyBorder="1" applyAlignment="1">
      <alignment vertical="center" wrapText="1"/>
    </xf>
    <xf numFmtId="0" fontId="22" fillId="13" borderId="10" xfId="0" applyFont="1" applyFill="1" applyBorder="1" applyAlignment="1">
      <alignment horizontal="right"/>
    </xf>
    <xf numFmtId="0" fontId="23" fillId="13" borderId="0" xfId="0" applyFont="1" applyFill="1" applyBorder="1" applyAlignment="1">
      <alignment wrapText="1"/>
    </xf>
    <xf numFmtId="0" fontId="23" fillId="13" borderId="0" xfId="0" applyFont="1" applyFill="1" applyBorder="1"/>
    <xf numFmtId="0" fontId="23" fillId="13" borderId="6" xfId="0" applyFont="1" applyFill="1" applyBorder="1"/>
    <xf numFmtId="0" fontId="24" fillId="24" borderId="10" xfId="0" applyFont="1" applyFill="1" applyBorder="1" applyAlignment="1">
      <alignment vertical="center" wrapText="1"/>
    </xf>
    <xf numFmtId="0" fontId="14" fillId="31" borderId="10" xfId="0" applyFont="1" applyFill="1" applyBorder="1" applyAlignment="1">
      <alignment horizontal="right"/>
    </xf>
    <xf numFmtId="0" fontId="11" fillId="25" borderId="10" xfId="0" applyFont="1" applyFill="1" applyBorder="1"/>
    <xf numFmtId="0" fontId="11" fillId="30" borderId="10" xfId="0" applyFont="1" applyFill="1" applyBorder="1"/>
    <xf numFmtId="0" fontId="28" fillId="32" borderId="10" xfId="0" applyFont="1" applyFill="1" applyBorder="1" applyAlignment="1">
      <alignment horizontal="right"/>
    </xf>
    <xf numFmtId="0" fontId="17" fillId="40" borderId="135" xfId="0" applyFont="1" applyFill="1" applyBorder="1" applyAlignment="1">
      <alignment vertical="center" wrapText="1"/>
    </xf>
    <xf numFmtId="0" fontId="17" fillId="40" borderId="136" xfId="0" applyFont="1" applyFill="1" applyBorder="1" applyAlignment="1">
      <alignment vertical="center" wrapText="1"/>
    </xf>
    <xf numFmtId="0" fontId="17" fillId="41" borderId="0" xfId="0" applyFont="1" applyFill="1" applyBorder="1" applyAlignment="1">
      <alignment vertical="center" wrapText="1"/>
    </xf>
    <xf numFmtId="0" fontId="17" fillId="41" borderId="6" xfId="0" applyFont="1" applyFill="1" applyBorder="1" applyAlignment="1">
      <alignment vertical="center" wrapText="1"/>
    </xf>
    <xf numFmtId="0" fontId="36" fillId="37" borderId="19" xfId="0" applyFont="1" applyFill="1" applyBorder="1" applyAlignment="1">
      <alignment vertical="center" wrapText="1"/>
    </xf>
    <xf numFmtId="0" fontId="36" fillId="37" borderId="70" xfId="0" applyFont="1" applyFill="1" applyBorder="1" applyAlignment="1">
      <alignment vertical="center" wrapText="1"/>
    </xf>
    <xf numFmtId="43" fontId="31" fillId="0" borderId="71" xfId="207" applyFont="1" applyBorder="1" applyAlignment="1">
      <alignment horizontal="right" wrapText="1"/>
    </xf>
    <xf numFmtId="0" fontId="32" fillId="16" borderId="30" xfId="0" applyFont="1" applyFill="1" applyBorder="1" applyAlignment="1">
      <alignment horizontal="center" vertical="center" wrapText="1"/>
    </xf>
    <xf numFmtId="0" fontId="47" fillId="5" borderId="4" xfId="0" applyFont="1" applyFill="1" applyBorder="1" applyAlignment="1">
      <alignment horizontal="center" vertical="center" wrapText="1"/>
    </xf>
    <xf numFmtId="0" fontId="29" fillId="13" borderId="126" xfId="0" applyFont="1" applyFill="1" applyBorder="1" applyAlignment="1">
      <alignment horizontal="center"/>
    </xf>
    <xf numFmtId="0" fontId="26" fillId="13" borderId="2" xfId="0" applyFont="1" applyFill="1" applyBorder="1" applyAlignment="1">
      <alignment horizontal="center"/>
    </xf>
    <xf numFmtId="0" fontId="29" fillId="13" borderId="126" xfId="0" applyFont="1" applyFill="1" applyBorder="1" applyAlignment="1">
      <alignment horizontal="center" vertical="center" wrapText="1"/>
    </xf>
    <xf numFmtId="0" fontId="29" fillId="13" borderId="2" xfId="0" applyFont="1" applyFill="1" applyBorder="1" applyAlignment="1">
      <alignment horizontal="center" vertical="center" wrapText="1"/>
    </xf>
    <xf numFmtId="0" fontId="13" fillId="0" borderId="126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60" xfId="0" applyBorder="1" applyAlignment="1">
      <alignment horizontal="center" wrapText="1"/>
    </xf>
    <xf numFmtId="0" fontId="0" fillId="0" borderId="61" xfId="0" applyBorder="1" applyAlignment="1">
      <alignment horizontal="center" wrapText="1"/>
    </xf>
    <xf numFmtId="0" fontId="0" fillId="0" borderId="114" xfId="0" applyBorder="1" applyAlignment="1">
      <alignment horizontal="center" wrapText="1"/>
    </xf>
    <xf numFmtId="0" fontId="0" fillId="0" borderId="111" xfId="0" applyBorder="1" applyAlignment="1">
      <alignment horizontal="center" wrapText="1"/>
    </xf>
    <xf numFmtId="0" fontId="0" fillId="0" borderId="112" xfId="0" applyBorder="1" applyAlignment="1">
      <alignment horizontal="center" wrapText="1"/>
    </xf>
    <xf numFmtId="0" fontId="0" fillId="0" borderId="117" xfId="0" applyBorder="1" applyAlignment="1">
      <alignment horizont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0" fillId="0" borderId="110" xfId="0" applyBorder="1" applyAlignment="1">
      <alignment horizontal="center" wrapText="1"/>
    </xf>
    <xf numFmtId="0" fontId="0" fillId="0" borderId="75" xfId="0" applyBorder="1" applyAlignment="1">
      <alignment horizontal="center" wrapText="1"/>
    </xf>
    <xf numFmtId="0" fontId="0" fillId="0" borderId="115" xfId="0" applyBorder="1" applyAlignment="1">
      <alignment horizontal="center" wrapText="1"/>
    </xf>
    <xf numFmtId="0" fontId="14" fillId="10" borderId="120" xfId="0" applyFont="1" applyFill="1" applyBorder="1" applyAlignment="1">
      <alignment horizontal="center" vertical="center" wrapText="1"/>
    </xf>
    <xf numFmtId="0" fontId="14" fillId="10" borderId="121" xfId="0" applyFont="1" applyFill="1" applyBorder="1" applyAlignment="1">
      <alignment horizontal="center" vertical="center" wrapText="1"/>
    </xf>
    <xf numFmtId="0" fontId="14" fillId="10" borderId="122" xfId="0" applyFont="1" applyFill="1" applyBorder="1" applyAlignment="1">
      <alignment horizontal="center" vertical="center" wrapText="1"/>
    </xf>
    <xf numFmtId="0" fontId="14" fillId="10" borderId="56" xfId="0" applyFont="1" applyFill="1" applyBorder="1" applyAlignment="1">
      <alignment horizontal="center" vertical="center" wrapText="1"/>
    </xf>
    <xf numFmtId="0" fontId="14" fillId="10" borderId="57" xfId="0" applyFont="1" applyFill="1" applyBorder="1" applyAlignment="1">
      <alignment horizontal="center" vertical="center" wrapText="1"/>
    </xf>
    <xf numFmtId="0" fontId="14" fillId="10" borderId="64" xfId="0" applyFont="1" applyFill="1" applyBorder="1" applyAlignment="1">
      <alignment horizontal="center" vertical="center" wrapText="1"/>
    </xf>
    <xf numFmtId="0" fontId="1" fillId="0" borderId="120" xfId="0" applyFont="1" applyBorder="1" applyAlignment="1">
      <alignment horizontal="center" vertical="center" wrapText="1"/>
    </xf>
    <xf numFmtId="0" fontId="1" fillId="0" borderId="121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122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1" fillId="0" borderId="126" xfId="0" applyFont="1" applyFill="1" applyBorder="1" applyAlignment="1">
      <alignment horizontal="center" vertical="center" wrapText="1"/>
    </xf>
    <xf numFmtId="0" fontId="11" fillId="0" borderId="12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0" fillId="0" borderId="31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48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51" xfId="0" applyBorder="1" applyAlignment="1">
      <alignment horizontal="left" wrapText="1"/>
    </xf>
    <xf numFmtId="0" fontId="0" fillId="0" borderId="55" xfId="0" applyBorder="1" applyAlignment="1">
      <alignment horizontal="left" wrapText="1"/>
    </xf>
    <xf numFmtId="0" fontId="0" fillId="0" borderId="31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13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121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" fillId="0" borderId="132" xfId="0" applyFont="1" applyBorder="1" applyAlignment="1">
      <alignment horizontal="center" vertical="center"/>
    </xf>
    <xf numFmtId="0" fontId="1" fillId="0" borderId="133" xfId="0" applyFont="1" applyBorder="1" applyAlignment="1">
      <alignment horizontal="center" vertical="center"/>
    </xf>
    <xf numFmtId="0" fontId="1" fillId="0" borderId="134" xfId="0" applyFont="1" applyBorder="1" applyAlignment="1">
      <alignment horizontal="center" vertical="center"/>
    </xf>
    <xf numFmtId="0" fontId="1" fillId="0" borderId="132" xfId="0" applyFont="1" applyBorder="1" applyAlignment="1">
      <alignment horizontal="center" wrapText="1"/>
    </xf>
    <xf numFmtId="0" fontId="1" fillId="0" borderId="133" xfId="0" applyFont="1" applyBorder="1" applyAlignment="1">
      <alignment horizontal="center" wrapText="1"/>
    </xf>
    <xf numFmtId="0" fontId="1" fillId="0" borderId="144" xfId="0" applyFont="1" applyBorder="1" applyAlignment="1">
      <alignment horizontal="center" wrapText="1"/>
    </xf>
    <xf numFmtId="0" fontId="1" fillId="8" borderId="6" xfId="0" applyFont="1" applyFill="1" applyBorder="1" applyAlignment="1">
      <alignment horizontal="center" wrapText="1"/>
    </xf>
    <xf numFmtId="0" fontId="1" fillId="0" borderId="9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0" fillId="0" borderId="27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45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37" xfId="0" applyBorder="1" applyAlignment="1">
      <alignment horizontal="left" wrapText="1"/>
    </xf>
    <xf numFmtId="0" fontId="13" fillId="0" borderId="120" xfId="0" applyFont="1" applyBorder="1" applyAlignment="1">
      <alignment horizontal="center" vertical="center" wrapText="1"/>
    </xf>
    <xf numFmtId="0" fontId="13" fillId="0" borderId="122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97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0" fillId="0" borderId="97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59" xfId="0" applyBorder="1" applyAlignment="1">
      <alignment horizontal="center" wrapText="1"/>
    </xf>
    <xf numFmtId="0" fontId="0" fillId="0" borderId="113" xfId="0" applyBorder="1" applyAlignment="1">
      <alignment horizontal="center" wrapText="1"/>
    </xf>
    <xf numFmtId="0" fontId="17" fillId="0" borderId="110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115" xfId="0" applyFont="1" applyBorder="1" applyAlignment="1">
      <alignment horizontal="center" vertical="center" wrapText="1"/>
    </xf>
    <xf numFmtId="0" fontId="17" fillId="0" borderId="11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14" xfId="0" applyBorder="1" applyAlignment="1">
      <alignment horizontal="center" vertical="center" wrapText="1"/>
    </xf>
    <xf numFmtId="0" fontId="0" fillId="0" borderId="46" xfId="0" applyBorder="1" applyAlignment="1">
      <alignment horizontal="center" textRotation="90" wrapText="1"/>
    </xf>
    <xf numFmtId="0" fontId="0" fillId="0" borderId="26" xfId="0" applyBorder="1" applyAlignment="1">
      <alignment horizontal="center" textRotation="90" wrapText="1"/>
    </xf>
    <xf numFmtId="0" fontId="0" fillId="0" borderId="109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0" fontId="0" fillId="0" borderId="17" xfId="0" applyBorder="1" applyAlignment="1">
      <alignment horizontal="center" textRotation="90" wrapText="1"/>
    </xf>
    <xf numFmtId="0" fontId="0" fillId="0" borderId="18" xfId="0" applyBorder="1" applyAlignment="1">
      <alignment horizontal="center" textRotation="90" wrapText="1"/>
    </xf>
    <xf numFmtId="0" fontId="0" fillId="0" borderId="51" xfId="0" applyBorder="1" applyAlignment="1">
      <alignment horizontal="center" textRotation="90" wrapText="1"/>
    </xf>
    <xf numFmtId="0" fontId="0" fillId="0" borderId="80" xfId="0" applyBorder="1" applyAlignment="1">
      <alignment horizontal="center" textRotation="90" wrapText="1"/>
    </xf>
    <xf numFmtId="0" fontId="1" fillId="0" borderId="9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0" fillId="0" borderId="107" xfId="0" applyBorder="1" applyAlignment="1">
      <alignment horizontal="center" vertical="center" wrapText="1"/>
    </xf>
    <xf numFmtId="0" fontId="0" fillId="0" borderId="108" xfId="0" applyBorder="1" applyAlignment="1">
      <alignment horizontal="center" vertical="center" wrapText="1"/>
    </xf>
    <xf numFmtId="0" fontId="1" fillId="0" borderId="123" xfId="0" applyFont="1" applyBorder="1" applyAlignment="1">
      <alignment horizontal="left" vertical="center" wrapText="1"/>
    </xf>
    <xf numFmtId="0" fontId="1" fillId="0" borderId="124" xfId="0" applyFont="1" applyBorder="1" applyAlignment="1">
      <alignment horizontal="left" vertical="center" wrapText="1"/>
    </xf>
    <xf numFmtId="0" fontId="1" fillId="0" borderId="125" xfId="0" applyFont="1" applyBorder="1" applyAlignment="1">
      <alignment horizontal="left" vertical="center" wrapText="1"/>
    </xf>
    <xf numFmtId="0" fontId="0" fillId="0" borderId="24" xfId="0" applyBorder="1" applyAlignment="1">
      <alignment horizontal="center" wrapText="1"/>
    </xf>
    <xf numFmtId="0" fontId="0" fillId="0" borderId="156" xfId="0" applyBorder="1" applyAlignment="1">
      <alignment horizontal="center" wrapText="1"/>
    </xf>
    <xf numFmtId="0" fontId="0" fillId="0" borderId="157" xfId="0" applyBorder="1" applyAlignment="1">
      <alignment horizont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15" xfId="0" applyBorder="1" applyAlignment="1">
      <alignment horizontal="center" vertical="center" wrapText="1"/>
    </xf>
    <xf numFmtId="0" fontId="0" fillId="0" borderId="156" xfId="0" applyBorder="1" applyAlignment="1">
      <alignment horizontal="center" vertical="center" wrapText="1"/>
    </xf>
    <xf numFmtId="0" fontId="0" fillId="0" borderId="157" xfId="0" applyBorder="1" applyAlignment="1">
      <alignment horizontal="center" vertical="center" wrapText="1"/>
    </xf>
    <xf numFmtId="0" fontId="0" fillId="15" borderId="10" xfId="0" applyFill="1" applyBorder="1" applyAlignment="1">
      <alignment horizontal="center" wrapText="1"/>
    </xf>
    <xf numFmtId="0" fontId="0" fillId="15" borderId="72" xfId="0" applyFill="1" applyBorder="1" applyAlignment="1">
      <alignment horizontal="center" wrapText="1"/>
    </xf>
    <xf numFmtId="0" fontId="0" fillId="15" borderId="56" xfId="0" applyFill="1" applyBorder="1" applyAlignment="1">
      <alignment horizontal="center" wrapText="1"/>
    </xf>
    <xf numFmtId="0" fontId="0" fillId="15" borderId="22" xfId="0" applyFill="1" applyBorder="1" applyAlignment="1">
      <alignment horizont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89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wrapText="1"/>
    </xf>
    <xf numFmtId="0" fontId="0" fillId="0" borderId="119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158" xfId="0" applyBorder="1" applyAlignment="1">
      <alignment horizontal="center" wrapText="1"/>
    </xf>
    <xf numFmtId="0" fontId="0" fillId="0" borderId="159" xfId="0" applyBorder="1" applyAlignment="1">
      <alignment horizontal="center" wrapText="1"/>
    </xf>
    <xf numFmtId="0" fontId="0" fillId="0" borderId="50" xfId="0" applyBorder="1" applyAlignment="1">
      <alignment horizontal="center" vertical="center" wrapText="1"/>
    </xf>
    <xf numFmtId="0" fontId="0" fillId="0" borderId="119" xfId="0" applyBorder="1" applyAlignment="1">
      <alignment horizontal="center" vertical="center" wrapText="1"/>
    </xf>
    <xf numFmtId="0" fontId="0" fillId="0" borderId="158" xfId="0" applyBorder="1" applyAlignment="1">
      <alignment horizontal="center" vertical="center" wrapText="1"/>
    </xf>
    <xf numFmtId="0" fontId="0" fillId="0" borderId="159" xfId="0" applyBorder="1" applyAlignment="1">
      <alignment horizontal="center" vertical="center" wrapText="1"/>
    </xf>
    <xf numFmtId="0" fontId="16" fillId="0" borderId="111" xfId="0" applyFont="1" applyBorder="1" applyAlignment="1">
      <alignment horizontal="center" wrapText="1"/>
    </xf>
    <xf numFmtId="0" fontId="16" fillId="0" borderId="112" xfId="0" applyFont="1" applyBorder="1" applyAlignment="1">
      <alignment horizontal="center" wrapText="1"/>
    </xf>
    <xf numFmtId="0" fontId="16" fillId="0" borderId="117" xfId="0" applyFont="1" applyBorder="1" applyAlignment="1">
      <alignment horizontal="center" wrapText="1"/>
    </xf>
    <xf numFmtId="0" fontId="17" fillId="0" borderId="1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89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70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wrapText="1"/>
    </xf>
    <xf numFmtId="0" fontId="16" fillId="0" borderId="61" xfId="0" applyFont="1" applyBorder="1" applyAlignment="1">
      <alignment horizontal="center" wrapText="1"/>
    </xf>
    <xf numFmtId="0" fontId="16" fillId="0" borderId="114" xfId="0" applyFont="1" applyBorder="1" applyAlignment="1">
      <alignment horizontal="center" wrapText="1"/>
    </xf>
    <xf numFmtId="0" fontId="1" fillId="0" borderId="13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10" borderId="0" xfId="0" applyFont="1" applyFill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 wrapText="1"/>
    </xf>
    <xf numFmtId="0" fontId="17" fillId="0" borderId="69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154" xfId="0" applyBorder="1" applyAlignment="1">
      <alignment horizontal="center" wrapText="1"/>
    </xf>
    <xf numFmtId="0" fontId="0" fillId="0" borderId="62" xfId="0" applyBorder="1" applyAlignment="1">
      <alignment horizontal="center" wrapText="1"/>
    </xf>
    <xf numFmtId="0" fontId="0" fillId="0" borderId="155" xfId="0" applyBorder="1" applyAlignment="1">
      <alignment horizontal="center" wrapText="1"/>
    </xf>
    <xf numFmtId="0" fontId="31" fillId="0" borderId="123" xfId="0" applyFont="1" applyBorder="1" applyAlignment="1">
      <alignment horizontal="left" vertical="center" wrapText="1"/>
    </xf>
    <xf numFmtId="0" fontId="31" fillId="0" borderId="124" xfId="0" applyFont="1" applyBorder="1" applyAlignment="1">
      <alignment horizontal="left" vertical="center" wrapText="1"/>
    </xf>
    <xf numFmtId="0" fontId="31" fillId="0" borderId="125" xfId="0" applyFont="1" applyBorder="1" applyAlignment="1">
      <alignment horizontal="left" vertical="center" wrapText="1"/>
    </xf>
    <xf numFmtId="0" fontId="0" fillId="0" borderId="109" xfId="0" applyBorder="1" applyAlignment="1">
      <alignment horizontal="center" wrapText="1"/>
    </xf>
    <xf numFmtId="0" fontId="0" fillId="0" borderId="105" xfId="0" applyBorder="1" applyAlignment="1">
      <alignment horizontal="center" wrapText="1"/>
    </xf>
    <xf numFmtId="0" fontId="0" fillId="0" borderId="108" xfId="0" applyBorder="1" applyAlignment="1">
      <alignment horizontal="center" wrapText="1"/>
    </xf>
    <xf numFmtId="0" fontId="0" fillId="0" borderId="110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18" fillId="6" borderId="47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8" fillId="6" borderId="89" xfId="0" applyFont="1" applyFill="1" applyBorder="1" applyAlignment="1">
      <alignment horizontal="center" vertical="center" wrapText="1"/>
    </xf>
    <xf numFmtId="0" fontId="42" fillId="0" borderId="50" xfId="0" applyFont="1" applyBorder="1" applyAlignment="1">
      <alignment horizontal="center" wrapText="1"/>
    </xf>
    <xf numFmtId="0" fontId="42" fillId="0" borderId="119" xfId="0" applyFont="1" applyBorder="1" applyAlignment="1">
      <alignment horizontal="center" wrapText="1"/>
    </xf>
    <xf numFmtId="0" fontId="26" fillId="5" borderId="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6" fillId="5" borderId="126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32" fillId="0" borderId="126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3" fillId="33" borderId="126" xfId="0" applyFont="1" applyFill="1" applyBorder="1" applyAlignment="1">
      <alignment horizontal="center"/>
    </xf>
    <xf numFmtId="0" fontId="33" fillId="33" borderId="2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47" fillId="5" borderId="9" xfId="0" applyFont="1" applyFill="1" applyBorder="1" applyAlignment="1">
      <alignment horizontal="center" vertical="center" wrapText="1"/>
    </xf>
    <xf numFmtId="0" fontId="47" fillId="5" borderId="4" xfId="0" applyFont="1" applyFill="1" applyBorder="1" applyAlignment="1">
      <alignment horizontal="center" vertical="center" wrapText="1"/>
    </xf>
    <xf numFmtId="0" fontId="0" fillId="0" borderId="110" xfId="0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0" fillId="0" borderId="118" xfId="0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97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1" fillId="0" borderId="120" xfId="0" applyFont="1" applyBorder="1" applyAlignment="1">
      <alignment horizontal="center" wrapText="1"/>
    </xf>
    <xf numFmtId="0" fontId="1" fillId="0" borderId="121" xfId="0" applyFont="1" applyBorder="1" applyAlignment="1">
      <alignment horizontal="center" wrapText="1"/>
    </xf>
    <xf numFmtId="0" fontId="1" fillId="0" borderId="122" xfId="0" applyFont="1" applyBorder="1" applyAlignment="1">
      <alignment horizontal="center" wrapText="1"/>
    </xf>
    <xf numFmtId="0" fontId="1" fillId="0" borderId="128" xfId="0" applyFont="1" applyBorder="1" applyAlignment="1">
      <alignment horizontal="center" vertical="center"/>
    </xf>
    <xf numFmtId="0" fontId="1" fillId="0" borderId="129" xfId="0" applyFont="1" applyBorder="1" applyAlignment="1">
      <alignment horizontal="center" vertical="center"/>
    </xf>
    <xf numFmtId="0" fontId="1" fillId="0" borderId="130" xfId="0" applyFont="1" applyBorder="1" applyAlignment="1">
      <alignment horizontal="center" vertical="center"/>
    </xf>
    <xf numFmtId="0" fontId="2" fillId="0" borderId="9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1" fillId="0" borderId="138" xfId="0" applyFont="1" applyBorder="1" applyAlignment="1">
      <alignment horizontal="left" vertical="center" wrapText="1"/>
    </xf>
    <xf numFmtId="0" fontId="1" fillId="0" borderId="139" xfId="0" applyFont="1" applyBorder="1" applyAlignment="1">
      <alignment horizontal="left" vertical="center" wrapText="1"/>
    </xf>
    <xf numFmtId="0" fontId="1" fillId="0" borderId="142" xfId="0" applyFont="1" applyBorder="1" applyAlignment="1">
      <alignment horizontal="left" vertical="center" wrapText="1"/>
    </xf>
    <xf numFmtId="0" fontId="0" fillId="0" borderId="138" xfId="0" applyBorder="1" applyAlignment="1">
      <alignment horizontal="left" vertical="center" wrapText="1"/>
    </xf>
    <xf numFmtId="0" fontId="0" fillId="0" borderId="139" xfId="0" applyBorder="1" applyAlignment="1">
      <alignment horizontal="left" vertical="center" wrapText="1"/>
    </xf>
    <xf numFmtId="0" fontId="0" fillId="0" borderId="140" xfId="0" applyBorder="1" applyAlignment="1">
      <alignment horizontal="left" vertical="center" wrapText="1"/>
    </xf>
    <xf numFmtId="0" fontId="0" fillId="0" borderId="141" xfId="0" applyBorder="1" applyAlignment="1">
      <alignment horizontal="left" vertical="center" wrapText="1"/>
    </xf>
    <xf numFmtId="0" fontId="0" fillId="0" borderId="142" xfId="0" applyBorder="1" applyAlignment="1">
      <alignment horizontal="left" vertical="center" wrapText="1"/>
    </xf>
    <xf numFmtId="0" fontId="0" fillId="0" borderId="141" xfId="0" applyBorder="1" applyAlignment="1">
      <alignment horizontal="center" vertical="center" wrapText="1"/>
    </xf>
    <xf numFmtId="0" fontId="0" fillId="0" borderId="139" xfId="0" applyBorder="1" applyAlignment="1">
      <alignment horizontal="center" vertical="center" wrapText="1"/>
    </xf>
    <xf numFmtId="0" fontId="0" fillId="0" borderId="142" xfId="0" applyBorder="1" applyAlignment="1">
      <alignment horizontal="center" vertical="center" wrapText="1"/>
    </xf>
    <xf numFmtId="0" fontId="0" fillId="0" borderId="60" xfId="0" applyBorder="1" applyAlignment="1">
      <alignment horizontal="left" wrapText="1"/>
    </xf>
    <xf numFmtId="0" fontId="0" fillId="0" borderId="114" xfId="0" applyBorder="1" applyAlignment="1">
      <alignment horizontal="left" wrapText="1"/>
    </xf>
    <xf numFmtId="0" fontId="0" fillId="0" borderId="114" xfId="0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left" vertical="center" wrapText="1"/>
    </xf>
    <xf numFmtId="0" fontId="13" fillId="0" borderId="126" xfId="0" applyFont="1" applyBorder="1" applyAlignment="1">
      <alignment horizontal="center" vertical="center" wrapText="1"/>
    </xf>
    <xf numFmtId="0" fontId="13" fillId="0" borderId="12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15" borderId="0" xfId="0" applyFill="1" applyBorder="1" applyAlignment="1">
      <alignment horizontal="center" wrapText="1"/>
    </xf>
    <xf numFmtId="0" fontId="0" fillId="15" borderId="57" xfId="0" applyFill="1" applyBorder="1" applyAlignment="1">
      <alignment horizontal="center" wrapText="1"/>
    </xf>
    <xf numFmtId="0" fontId="31" fillId="0" borderId="56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0" fillId="0" borderId="36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4" xfId="0" applyBorder="1" applyAlignment="1">
      <alignment horizontal="left" vertical="center" wrapText="1"/>
    </xf>
    <xf numFmtId="0" fontId="0" fillId="0" borderId="115" xfId="0" applyBorder="1" applyAlignment="1">
      <alignment horizontal="left" vertical="center" wrapText="1"/>
    </xf>
    <xf numFmtId="0" fontId="0" fillId="0" borderId="119" xfId="0" applyBorder="1" applyAlignment="1">
      <alignment horizontal="left" vertical="center" wrapText="1"/>
    </xf>
    <xf numFmtId="0" fontId="0" fillId="0" borderId="110" xfId="0" applyBorder="1" applyAlignment="1">
      <alignment horizontal="left" wrapText="1"/>
    </xf>
    <xf numFmtId="0" fontId="0" fillId="0" borderId="115" xfId="0" applyBorder="1" applyAlignment="1">
      <alignment horizontal="left" wrapText="1"/>
    </xf>
    <xf numFmtId="0" fontId="0" fillId="0" borderId="161" xfId="0" applyBorder="1" applyAlignment="1">
      <alignment horizontal="left" vertical="center" wrapText="1"/>
    </xf>
    <xf numFmtId="0" fontId="0" fillId="0" borderId="157" xfId="0" applyBorder="1" applyAlignment="1">
      <alignment horizontal="left" vertical="center" wrapText="1"/>
    </xf>
    <xf numFmtId="0" fontId="0" fillId="0" borderId="162" xfId="0" applyBorder="1" applyAlignment="1">
      <alignment horizontal="left" vertical="center" wrapText="1"/>
    </xf>
    <xf numFmtId="0" fontId="0" fillId="0" borderId="159" xfId="0" applyBorder="1" applyAlignment="1">
      <alignment horizontal="left" vertical="center" wrapText="1"/>
    </xf>
    <xf numFmtId="0" fontId="0" fillId="0" borderId="154" xfId="0" applyBorder="1" applyAlignment="1">
      <alignment horizontal="left" vertical="center" wrapText="1"/>
    </xf>
    <xf numFmtId="0" fontId="0" fillId="0" borderId="155" xfId="0" applyBorder="1" applyAlignment="1">
      <alignment horizontal="left" vertical="center" wrapText="1"/>
    </xf>
    <xf numFmtId="0" fontId="0" fillId="0" borderId="58" xfId="0" applyBorder="1" applyAlignment="1">
      <alignment horizontal="left" wrapText="1"/>
    </xf>
    <xf numFmtId="0" fontId="0" fillId="0" borderId="113" xfId="0" applyBorder="1" applyAlignment="1">
      <alignment horizontal="left" wrapText="1"/>
    </xf>
    <xf numFmtId="0" fontId="0" fillId="0" borderId="162" xfId="0" applyBorder="1" applyAlignment="1">
      <alignment horizontal="left" wrapText="1"/>
    </xf>
    <xf numFmtId="0" fontId="0" fillId="0" borderId="159" xfId="0" applyBorder="1" applyAlignment="1">
      <alignment horizontal="left" wrapText="1"/>
    </xf>
    <xf numFmtId="0" fontId="0" fillId="0" borderId="118" xfId="0" applyBorder="1" applyAlignment="1">
      <alignment horizontal="left" wrapText="1"/>
    </xf>
    <xf numFmtId="0" fontId="0" fillId="0" borderId="119" xfId="0" applyBorder="1" applyAlignment="1">
      <alignment horizontal="left" wrapText="1"/>
    </xf>
    <xf numFmtId="0" fontId="0" fillId="0" borderId="161" xfId="0" applyBorder="1" applyAlignment="1">
      <alignment horizontal="left" wrapText="1"/>
    </xf>
    <xf numFmtId="0" fontId="0" fillId="0" borderId="157" xfId="0" applyBorder="1" applyAlignment="1">
      <alignment horizontal="left" wrapText="1"/>
    </xf>
    <xf numFmtId="0" fontId="0" fillId="0" borderId="154" xfId="0" applyBorder="1" applyAlignment="1">
      <alignment horizontal="left" wrapText="1"/>
    </xf>
    <xf numFmtId="0" fontId="0" fillId="0" borderId="155" xfId="0" applyBorder="1" applyAlignment="1">
      <alignment horizontal="left" wrapText="1"/>
    </xf>
    <xf numFmtId="0" fontId="18" fillId="6" borderId="143" xfId="0" applyFont="1" applyFill="1" applyBorder="1" applyAlignment="1">
      <alignment horizontal="center" vertical="center" wrapText="1"/>
    </xf>
    <xf numFmtId="0" fontId="18" fillId="0" borderId="97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113" xfId="0" applyFont="1" applyBorder="1" applyAlignment="1">
      <alignment horizontal="center" vertical="center" wrapText="1"/>
    </xf>
    <xf numFmtId="0" fontId="24" fillId="40" borderId="9" xfId="0" applyFont="1" applyFill="1" applyBorder="1" applyAlignment="1">
      <alignment horizontal="left" vertical="center" wrapText="1"/>
    </xf>
    <xf numFmtId="0" fontId="24" fillId="40" borderId="7" xfId="0" applyFont="1" applyFill="1" applyBorder="1" applyAlignment="1">
      <alignment horizontal="left" vertical="center" wrapText="1"/>
    </xf>
    <xf numFmtId="0" fontId="24" fillId="40" borderId="147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38" borderId="10" xfId="0" applyFont="1" applyFill="1" applyBorder="1" applyAlignment="1">
      <alignment horizontal="center" vertical="center" wrapText="1"/>
    </xf>
    <xf numFmtId="0" fontId="11" fillId="38" borderId="0" xfId="0" applyFont="1" applyFill="1" applyBorder="1" applyAlignment="1">
      <alignment horizontal="center" vertical="center" wrapText="1"/>
    </xf>
    <xf numFmtId="0" fontId="11" fillId="38" borderId="6" xfId="0" applyFont="1" applyFill="1" applyBorder="1" applyAlignment="1">
      <alignment horizontal="center" vertical="center" wrapText="1"/>
    </xf>
    <xf numFmtId="0" fontId="24" fillId="41" borderId="10" xfId="0" applyFont="1" applyFill="1" applyBorder="1" applyAlignment="1">
      <alignment horizontal="left" vertical="center" wrapText="1"/>
    </xf>
    <xf numFmtId="0" fontId="24" fillId="41" borderId="0" xfId="0" applyFont="1" applyFill="1" applyBorder="1" applyAlignment="1">
      <alignment horizontal="left" vertical="center" wrapText="1"/>
    </xf>
    <xf numFmtId="0" fontId="24" fillId="0" borderId="132" xfId="0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 wrapText="1"/>
    </xf>
    <xf numFmtId="0" fontId="1" fillId="0" borderId="16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1" fillId="0" borderId="144" xfId="0" applyFont="1" applyBorder="1" applyAlignment="1">
      <alignment horizontal="center" vertical="center" wrapText="1"/>
    </xf>
    <xf numFmtId="0" fontId="31" fillId="0" borderId="129" xfId="0" applyFont="1" applyBorder="1" applyAlignment="1">
      <alignment horizontal="center" vertical="center" wrapText="1"/>
    </xf>
    <xf numFmtId="0" fontId="31" fillId="0" borderId="145" xfId="0" applyFont="1" applyBorder="1" applyAlignment="1">
      <alignment horizontal="center" vertical="center" wrapText="1"/>
    </xf>
    <xf numFmtId="0" fontId="39" fillId="0" borderId="120" xfId="0" applyFont="1" applyBorder="1" applyAlignment="1">
      <alignment horizontal="center" vertical="center"/>
    </xf>
    <xf numFmtId="0" fontId="39" fillId="0" borderId="121" xfId="0" applyFont="1" applyBorder="1" applyAlignment="1">
      <alignment horizontal="center" vertical="center"/>
    </xf>
    <xf numFmtId="0" fontId="39" fillId="0" borderId="122" xfId="0" applyFont="1" applyBorder="1" applyAlignment="1">
      <alignment horizontal="center" vertical="center"/>
    </xf>
    <xf numFmtId="0" fontId="22" fillId="38" borderId="10" xfId="0" applyFont="1" applyFill="1" applyBorder="1" applyAlignment="1">
      <alignment horizontal="center" vertical="center" wrapText="1"/>
    </xf>
    <xf numFmtId="0" fontId="22" fillId="38" borderId="0" xfId="0" applyFont="1" applyFill="1" applyBorder="1" applyAlignment="1">
      <alignment horizontal="center" vertical="center" wrapText="1"/>
    </xf>
    <xf numFmtId="0" fontId="22" fillId="38" borderId="6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4" fillId="10" borderId="10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  <xf numFmtId="0" fontId="14" fillId="10" borderId="6" xfId="0" applyFont="1" applyFill="1" applyBorder="1" applyAlignment="1">
      <alignment horizontal="center"/>
    </xf>
    <xf numFmtId="0" fontId="28" fillId="39" borderId="9" xfId="0" applyFont="1" applyFill="1" applyBorder="1" applyAlignment="1">
      <alignment horizontal="center"/>
    </xf>
    <xf numFmtId="0" fontId="28" fillId="39" borderId="7" xfId="0" applyFont="1" applyFill="1" applyBorder="1" applyAlignment="1">
      <alignment horizontal="center"/>
    </xf>
    <xf numFmtId="0" fontId="28" fillId="39" borderId="148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11" fillId="28" borderId="9" xfId="0" applyFont="1" applyFill="1" applyBorder="1" applyAlignment="1">
      <alignment horizontal="center" vertical="center"/>
    </xf>
    <xf numFmtId="0" fontId="11" fillId="28" borderId="7" xfId="0" applyFont="1" applyFill="1" applyBorder="1" applyAlignment="1">
      <alignment horizontal="center" vertical="center"/>
    </xf>
    <xf numFmtId="0" fontId="11" fillId="28" borderId="4" xfId="0" applyFont="1" applyFill="1" applyBorder="1" applyAlignment="1">
      <alignment horizontal="center" vertical="center"/>
    </xf>
    <xf numFmtId="0" fontId="11" fillId="26" borderId="10" xfId="0" applyFont="1" applyFill="1" applyBorder="1" applyAlignment="1">
      <alignment horizontal="center" vertical="center" wrapText="1"/>
    </xf>
    <xf numFmtId="0" fontId="11" fillId="26" borderId="0" xfId="0" applyFont="1" applyFill="1" applyBorder="1" applyAlignment="1">
      <alignment horizontal="center" vertical="center" wrapText="1"/>
    </xf>
    <xf numFmtId="0" fontId="11" fillId="26" borderId="6" xfId="0" applyFont="1" applyFill="1" applyBorder="1" applyAlignment="1">
      <alignment horizontal="center" vertical="center" wrapText="1"/>
    </xf>
    <xf numFmtId="0" fontId="24" fillId="27" borderId="111" xfId="0" applyFont="1" applyFill="1" applyBorder="1" applyAlignment="1">
      <alignment horizontal="left" vertical="center" wrapText="1"/>
    </xf>
    <xf numFmtId="0" fontId="24" fillId="27" borderId="112" xfId="0" applyFont="1" applyFill="1" applyBorder="1" applyAlignment="1">
      <alignment horizontal="left" vertical="center" wrapText="1"/>
    </xf>
    <xf numFmtId="0" fontId="24" fillId="27" borderId="146" xfId="0" applyFont="1" applyFill="1" applyBorder="1" applyAlignment="1">
      <alignment horizontal="left" vertical="center" wrapText="1"/>
    </xf>
    <xf numFmtId="0" fontId="36" fillId="0" borderId="10" xfId="0" applyFont="1" applyBorder="1" applyAlignment="1">
      <alignment horizontal="center"/>
    </xf>
    <xf numFmtId="0" fontId="36" fillId="0" borderId="72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47" xfId="0" applyFont="1" applyBorder="1" applyAlignment="1">
      <alignment horizontal="center"/>
    </xf>
    <xf numFmtId="0" fontId="36" fillId="37" borderId="24" xfId="0" applyFont="1" applyFill="1" applyBorder="1" applyAlignment="1">
      <alignment horizontal="left" vertical="center" wrapText="1"/>
    </xf>
    <xf numFmtId="0" fontId="36" fillId="37" borderId="61" xfId="0" applyFont="1" applyFill="1" applyBorder="1" applyAlignment="1">
      <alignment horizontal="left" vertical="center" wrapText="1"/>
    </xf>
    <xf numFmtId="0" fontId="36" fillId="15" borderId="49" xfId="0" applyFont="1" applyFill="1" applyBorder="1" applyAlignment="1">
      <alignment horizontal="left" vertical="center" wrapText="1"/>
    </xf>
    <xf numFmtId="0" fontId="36" fillId="15" borderId="75" xfId="0" applyFont="1" applyFill="1" applyBorder="1" applyAlignment="1">
      <alignment horizontal="left" vertical="center" wrapText="1"/>
    </xf>
    <xf numFmtId="0" fontId="36" fillId="15" borderId="115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top" wrapText="1"/>
    </xf>
    <xf numFmtId="0" fontId="31" fillId="0" borderId="31" xfId="0" applyFont="1" applyBorder="1" applyAlignment="1">
      <alignment horizontal="center" vertical="top" wrapText="1"/>
    </xf>
    <xf numFmtId="0" fontId="31" fillId="0" borderId="27" xfId="0" applyFont="1" applyBorder="1" applyAlignment="1">
      <alignment horizontal="center" vertical="top"/>
    </xf>
    <xf numFmtId="0" fontId="31" fillId="0" borderId="45" xfId="0" applyFont="1" applyBorder="1" applyAlignment="1">
      <alignment horizontal="center" vertical="top"/>
    </xf>
    <xf numFmtId="0" fontId="31" fillId="0" borderId="29" xfId="0" applyFont="1" applyBorder="1" applyAlignment="1">
      <alignment horizontal="center" vertical="top"/>
    </xf>
    <xf numFmtId="0" fontId="35" fillId="0" borderId="12" xfId="0" applyFont="1" applyBorder="1" applyAlignment="1">
      <alignment horizontal="center" vertical="top" wrapText="1"/>
    </xf>
    <xf numFmtId="0" fontId="35" fillId="0" borderId="14" xfId="0" applyFont="1" applyBorder="1" applyAlignment="1">
      <alignment horizontal="center" vertical="top" wrapText="1"/>
    </xf>
    <xf numFmtId="0" fontId="35" fillId="0" borderId="13" xfId="0" applyFont="1" applyBorder="1" applyAlignment="1">
      <alignment horizontal="center" vertical="top" wrapText="1"/>
    </xf>
    <xf numFmtId="0" fontId="36" fillId="0" borderId="49" xfId="0" applyFont="1" applyBorder="1" applyAlignment="1">
      <alignment horizontal="left" vertical="center" wrapText="1"/>
    </xf>
    <xf numFmtId="0" fontId="36" fillId="0" borderId="75" xfId="0" applyFont="1" applyBorder="1" applyAlignment="1">
      <alignment horizontal="left" vertical="center" wrapText="1"/>
    </xf>
    <xf numFmtId="0" fontId="36" fillId="0" borderId="115" xfId="0" applyFont="1" applyBorder="1" applyAlignment="1">
      <alignment horizontal="left" vertical="center" wrapText="1"/>
    </xf>
    <xf numFmtId="0" fontId="36" fillId="0" borderId="70" xfId="0" applyFont="1" applyBorder="1" applyAlignment="1">
      <alignment horizontal="left" vertical="center" wrapText="1"/>
    </xf>
    <xf numFmtId="0" fontId="36" fillId="0" borderId="143" xfId="0" applyFont="1" applyBorder="1" applyAlignment="1">
      <alignment horizontal="left" vertical="center" wrapText="1"/>
    </xf>
    <xf numFmtId="0" fontId="36" fillId="0" borderId="19" xfId="0" applyFont="1" applyBorder="1" applyAlignment="1">
      <alignment horizontal="left" vertical="center" wrapText="1"/>
    </xf>
  </cellXfs>
  <cellStyles count="248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8" builtinId="8" hidden="1"/>
    <cellStyle name="Lien hypertexte" xfId="210" builtinId="8" hidden="1"/>
    <cellStyle name="Lien hypertexte" xfId="212" builtinId="8" hidden="1"/>
    <cellStyle name="Lien hypertexte" xfId="214" builtinId="8" hidden="1"/>
    <cellStyle name="Lien hypertexte" xfId="216" builtinId="8" hidden="1"/>
    <cellStyle name="Lien hypertexte" xfId="218" builtinId="8" hidden="1"/>
    <cellStyle name="Lien hypertexte" xfId="220" builtinId="8" hidden="1"/>
    <cellStyle name="Lien hypertexte" xfId="222" builtinId="8" hidden="1"/>
    <cellStyle name="Lien hypertexte" xfId="224" builtinId="8" hidden="1"/>
    <cellStyle name="Lien hypertexte" xfId="226" builtinId="8" hidden="1"/>
    <cellStyle name="Lien hypertexte" xfId="228" builtinId="8" hidden="1"/>
    <cellStyle name="Lien hypertexte" xfId="230" builtinId="8" hidden="1"/>
    <cellStyle name="Lien hypertexte" xfId="232" builtinId="8" hidden="1"/>
    <cellStyle name="Lien hypertexte" xfId="234" builtinId="8" hidden="1"/>
    <cellStyle name="Lien hypertexte" xfId="236" builtinId="8" hidden="1"/>
    <cellStyle name="Lien hypertexte" xfId="238" builtinId="8" hidden="1"/>
    <cellStyle name="Lien hypertexte" xfId="240" builtinId="8" hidden="1"/>
    <cellStyle name="Lien hypertexte" xfId="242" builtinId="8" hidden="1"/>
    <cellStyle name="Lien hypertexte" xfId="244" builtinId="8" hidden="1"/>
    <cellStyle name="Lien hypertexte" xfId="246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5" builtinId="9" hidden="1"/>
    <cellStyle name="Lien hypertexte visité" xfId="217" builtinId="9" hidden="1"/>
    <cellStyle name="Lien hypertexte visité" xfId="219" builtinId="9" hidden="1"/>
    <cellStyle name="Lien hypertexte visité" xfId="221" builtinId="9" hidden="1"/>
    <cellStyle name="Lien hypertexte visité" xfId="223" builtinId="9" hidden="1"/>
    <cellStyle name="Lien hypertexte visité" xfId="225" builtinId="9" hidden="1"/>
    <cellStyle name="Lien hypertexte visité" xfId="227" builtinId="9" hidden="1"/>
    <cellStyle name="Lien hypertexte visité" xfId="229" builtinId="9" hidden="1"/>
    <cellStyle name="Lien hypertexte visité" xfId="231" builtinId="9" hidden="1"/>
    <cellStyle name="Lien hypertexte visité" xfId="233" builtinId="9" hidden="1"/>
    <cellStyle name="Lien hypertexte visité" xfId="235" builtinId="9" hidden="1"/>
    <cellStyle name="Lien hypertexte visité" xfId="237" builtinId="9" hidden="1"/>
    <cellStyle name="Lien hypertexte visité" xfId="239" builtinId="9" hidden="1"/>
    <cellStyle name="Lien hypertexte visité" xfId="241" builtinId="9" hidden="1"/>
    <cellStyle name="Lien hypertexte visité" xfId="243" builtinId="9" hidden="1"/>
    <cellStyle name="Lien hypertexte visité" xfId="245" builtinId="9" hidden="1"/>
    <cellStyle name="Lien hypertexte visité" xfId="247" builtinId="9" hidden="1"/>
    <cellStyle name="Milliers" xfId="207" builtinId="3"/>
    <cellStyle name="Normal" xfId="0" builtinId="0"/>
  </cellStyles>
  <dxfs count="0"/>
  <tableStyles count="0" defaultTableStyle="TableStyleMedium9" defaultPivotStyle="PivotStyleMedium4"/>
  <colors>
    <mruColors>
      <color rgb="FF99FF33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8.v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10.v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/>
  </sheetPr>
  <dimension ref="A1:B49"/>
  <sheetViews>
    <sheetView topLeftCell="B36" zoomScale="125" zoomScaleNormal="125" zoomScalePageLayoutView="125" workbookViewId="0">
      <selection activeCell="B50" sqref="B50"/>
    </sheetView>
  </sheetViews>
  <sheetFormatPr baseColWidth="10" defaultRowHeight="15.75"/>
  <cols>
    <col min="2" max="2" width="116" customWidth="1"/>
  </cols>
  <sheetData>
    <row r="1" spans="1:2" ht="36" customHeight="1" thickBot="1">
      <c r="A1" s="439" t="s">
        <v>143</v>
      </c>
      <c r="B1" s="440"/>
    </row>
    <row r="2" spans="1:2" ht="36" customHeight="1" thickBot="1">
      <c r="A2" s="435" t="s">
        <v>174</v>
      </c>
      <c r="B2" s="436"/>
    </row>
    <row r="3" spans="1:2" ht="19.5" thickBot="1">
      <c r="A3" s="285" t="s">
        <v>0</v>
      </c>
      <c r="B3" s="286" t="s">
        <v>1</v>
      </c>
    </row>
    <row r="4" spans="1:2" ht="30.95" customHeight="1" thickBot="1">
      <c r="A4" s="343"/>
      <c r="B4" s="344" t="s">
        <v>176</v>
      </c>
    </row>
    <row r="5" spans="1:2" ht="21" customHeight="1" thickBot="1">
      <c r="A5" s="327" t="s">
        <v>2</v>
      </c>
      <c r="B5" s="414" t="s">
        <v>219</v>
      </c>
    </row>
    <row r="6" spans="1:2" ht="21" customHeight="1" thickBot="1">
      <c r="A6" s="327" t="s">
        <v>3</v>
      </c>
      <c r="B6" s="415" t="s">
        <v>221</v>
      </c>
    </row>
    <row r="7" spans="1:2" ht="21" customHeight="1" thickBot="1">
      <c r="A7" s="327" t="s">
        <v>4</v>
      </c>
      <c r="B7" s="416" t="s">
        <v>222</v>
      </c>
    </row>
    <row r="8" spans="1:2" ht="21" customHeight="1" thickBot="1">
      <c r="A8" s="327" t="s">
        <v>5</v>
      </c>
      <c r="B8" s="416" t="s">
        <v>223</v>
      </c>
    </row>
    <row r="9" spans="1:2" ht="21" customHeight="1" thickBot="1">
      <c r="A9" s="327" t="s">
        <v>6</v>
      </c>
      <c r="B9" s="416" t="s">
        <v>224</v>
      </c>
    </row>
    <row r="10" spans="1:2" ht="21" customHeight="1">
      <c r="A10" s="327" t="s">
        <v>7</v>
      </c>
      <c r="B10" s="416" t="s">
        <v>225</v>
      </c>
    </row>
    <row r="11" spans="1:2" ht="21.95" customHeight="1" thickBot="1">
      <c r="A11" s="1"/>
      <c r="B11" s="2" t="s">
        <v>8</v>
      </c>
    </row>
    <row r="12" spans="1:2" ht="21" customHeight="1" thickBot="1">
      <c r="A12" s="327" t="s">
        <v>9</v>
      </c>
      <c r="B12" s="327" t="s">
        <v>10</v>
      </c>
    </row>
    <row r="13" spans="1:2" ht="21" customHeight="1">
      <c r="A13" s="327" t="s">
        <v>11</v>
      </c>
      <c r="B13" s="327" t="s">
        <v>12</v>
      </c>
    </row>
    <row r="14" spans="1:2" ht="21" customHeight="1" thickBot="1">
      <c r="A14" s="329" t="s">
        <v>13</v>
      </c>
      <c r="B14" s="346" t="s">
        <v>155</v>
      </c>
    </row>
    <row r="15" spans="1:2" ht="21" customHeight="1" thickBot="1">
      <c r="A15" s="3"/>
      <c r="B15" s="287" t="s">
        <v>14</v>
      </c>
    </row>
    <row r="16" spans="1:2" ht="21" customHeight="1">
      <c r="A16" s="327" t="s">
        <v>15</v>
      </c>
      <c r="B16" s="327" t="s">
        <v>16</v>
      </c>
    </row>
    <row r="17" spans="1:2" ht="21" customHeight="1" thickBot="1">
      <c r="A17" s="329" t="s">
        <v>17</v>
      </c>
      <c r="B17" s="330" t="s">
        <v>18</v>
      </c>
    </row>
    <row r="18" spans="1:2" ht="21" customHeight="1" thickBot="1">
      <c r="A18" s="327" t="s">
        <v>19</v>
      </c>
      <c r="B18" s="327" t="s">
        <v>20</v>
      </c>
    </row>
    <row r="19" spans="1:2" ht="21" customHeight="1">
      <c r="A19" s="345" t="s">
        <v>21</v>
      </c>
      <c r="B19" s="345" t="s">
        <v>22</v>
      </c>
    </row>
    <row r="20" spans="1:2" ht="21" customHeight="1" thickBot="1">
      <c r="A20" s="329" t="s">
        <v>23</v>
      </c>
      <c r="B20" s="330" t="s">
        <v>24</v>
      </c>
    </row>
    <row r="21" spans="1:2" ht="21" customHeight="1">
      <c r="A21" s="327" t="s">
        <v>25</v>
      </c>
      <c r="B21" s="347" t="s">
        <v>26</v>
      </c>
    </row>
    <row r="22" spans="1:2" ht="15.95" customHeight="1" thickBot="1">
      <c r="A22" s="4"/>
      <c r="B22" s="434" t="s">
        <v>249</v>
      </c>
    </row>
    <row r="23" spans="1:2" ht="21" customHeight="1" thickBot="1">
      <c r="A23" s="329" t="s">
        <v>27</v>
      </c>
      <c r="B23" s="330" t="s">
        <v>28</v>
      </c>
    </row>
    <row r="24" spans="1:2" ht="21" customHeight="1">
      <c r="A24" s="345" t="s">
        <v>29</v>
      </c>
      <c r="B24" s="345" t="s">
        <v>30</v>
      </c>
    </row>
    <row r="25" spans="1:2" ht="21" customHeight="1" thickBot="1">
      <c r="A25" s="329" t="s">
        <v>31</v>
      </c>
      <c r="B25" s="330" t="s">
        <v>32</v>
      </c>
    </row>
    <row r="26" spans="1:2" ht="21" customHeight="1" thickBot="1">
      <c r="A26" s="329" t="s">
        <v>33</v>
      </c>
      <c r="B26" s="330" t="s">
        <v>34</v>
      </c>
    </row>
    <row r="27" spans="1:2" ht="21" customHeight="1" thickBot="1">
      <c r="A27" s="327" t="s">
        <v>35</v>
      </c>
      <c r="B27" s="327" t="s">
        <v>36</v>
      </c>
    </row>
    <row r="28" spans="1:2" ht="30" customHeight="1" thickBot="1">
      <c r="A28" s="437" t="s">
        <v>175</v>
      </c>
      <c r="B28" s="438"/>
    </row>
    <row r="29" spans="1:2" ht="16.5" thickBot="1">
      <c r="A29" s="212"/>
      <c r="B29" s="281" t="s">
        <v>98</v>
      </c>
    </row>
    <row r="30" spans="1:2" ht="21" customHeight="1" thickBot="1">
      <c r="A30" s="348" t="s">
        <v>99</v>
      </c>
      <c r="B30" s="348" t="s">
        <v>100</v>
      </c>
    </row>
    <row r="31" spans="1:2" ht="21" customHeight="1">
      <c r="A31" s="348" t="s">
        <v>101</v>
      </c>
      <c r="B31" s="348" t="s">
        <v>102</v>
      </c>
    </row>
    <row r="32" spans="1:2" ht="18" customHeight="1" thickBot="1">
      <c r="A32" s="213"/>
      <c r="B32" s="282" t="s">
        <v>148</v>
      </c>
    </row>
    <row r="33" spans="1:2" ht="21" customHeight="1" thickBot="1">
      <c r="A33" s="348" t="s">
        <v>104</v>
      </c>
      <c r="B33" s="348" t="s">
        <v>149</v>
      </c>
    </row>
    <row r="34" spans="1:2" ht="21" customHeight="1">
      <c r="A34" s="348" t="s">
        <v>106</v>
      </c>
      <c r="B34" s="348" t="s">
        <v>150</v>
      </c>
    </row>
    <row r="35" spans="1:2" ht="18" customHeight="1" thickBot="1">
      <c r="A35" s="214"/>
      <c r="B35" s="283" t="s">
        <v>108</v>
      </c>
    </row>
    <row r="36" spans="1:2" ht="21" customHeight="1" thickBot="1">
      <c r="A36" s="348" t="s">
        <v>109</v>
      </c>
      <c r="B36" s="348" t="s">
        <v>151</v>
      </c>
    </row>
    <row r="37" spans="1:2" ht="21" customHeight="1">
      <c r="A37" s="348" t="s">
        <v>111</v>
      </c>
      <c r="B37" s="348" t="s">
        <v>152</v>
      </c>
    </row>
    <row r="38" spans="1:2" ht="18" customHeight="1" thickBot="1">
      <c r="A38" s="215"/>
      <c r="B38" s="284" t="s">
        <v>113</v>
      </c>
    </row>
    <row r="39" spans="1:2" ht="21" customHeight="1">
      <c r="A39" s="348" t="s">
        <v>114</v>
      </c>
      <c r="B39" s="348" t="s">
        <v>153</v>
      </c>
    </row>
    <row r="40" spans="1:2" ht="24" customHeight="1" thickBot="1">
      <c r="A40" s="4"/>
      <c r="B40" s="326" t="s">
        <v>251</v>
      </c>
    </row>
    <row r="41" spans="1:2" ht="21" customHeight="1" thickBot="1">
      <c r="A41" s="349" t="s">
        <v>116</v>
      </c>
      <c r="B41" s="350" t="s">
        <v>154</v>
      </c>
    </row>
    <row r="42" spans="1:2" ht="21" customHeight="1" thickBot="1">
      <c r="A42" s="349" t="s">
        <v>117</v>
      </c>
      <c r="B42" s="349" t="s">
        <v>118</v>
      </c>
    </row>
    <row r="43" spans="1:2" ht="21" customHeight="1" thickBot="1">
      <c r="A43" s="349" t="s">
        <v>119</v>
      </c>
      <c r="B43" s="349" t="s">
        <v>32</v>
      </c>
    </row>
    <row r="44" spans="1:2" ht="21" customHeight="1" thickBot="1">
      <c r="A44" s="349" t="s">
        <v>120</v>
      </c>
      <c r="B44" s="349" t="s">
        <v>34</v>
      </c>
    </row>
    <row r="45" spans="1:2" ht="21" customHeight="1">
      <c r="A45" s="349" t="s">
        <v>121</v>
      </c>
      <c r="B45" s="349" t="s">
        <v>122</v>
      </c>
    </row>
    <row r="46" spans="1:2" ht="17.100000000000001" customHeight="1" thickBot="1">
      <c r="A46" s="4"/>
      <c r="B46" s="434" t="s">
        <v>250</v>
      </c>
    </row>
    <row r="47" spans="1:2" ht="21" customHeight="1" thickBot="1">
      <c r="A47" s="351" t="s">
        <v>123</v>
      </c>
      <c r="B47" s="351" t="s">
        <v>124</v>
      </c>
    </row>
    <row r="49" spans="2:2">
      <c r="B49" s="389"/>
    </row>
  </sheetData>
  <mergeCells count="3">
    <mergeCell ref="A2:B2"/>
    <mergeCell ref="A28:B28"/>
    <mergeCell ref="A1:B1"/>
  </mergeCells>
  <phoneticPr fontId="15" type="noConversion"/>
  <printOptions horizontalCentered="1" verticalCentered="1"/>
  <pageMargins left="0.75000000000000011" right="0.75000000000000011" top="1" bottom="1" header="0.5" footer="0.5"/>
  <pageSetup paperSize="9" scale="60" orientation="portrait" horizontalDpi="4294967292" verticalDpi="4294967292"/>
  <headerFooter>
    <oddHeader>&amp;L&amp;"Calibri,Normal"&amp;K000000&amp;G</oddHeader>
    <oddFooter>&amp;C&amp;"Calibri,Normal"&amp;K000000ANFH - 2013 - V1_x000D_Auteurs/concepteurs :_x000D_ ECS Compétences et MGDOUBET Conseil</oddFooter>
  </headerFooter>
  <legacyDrawingHF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/>
    <pageSetUpPr fitToPage="1"/>
  </sheetPr>
  <dimension ref="A1:U71"/>
  <sheetViews>
    <sheetView zoomScale="85" zoomScaleNormal="85" zoomScalePageLayoutView="85" workbookViewId="0">
      <pane ySplit="3" topLeftCell="A4" activePane="bottomLeft" state="frozen"/>
      <selection pane="bottomLeft" activeCell="A68" sqref="A68:C68"/>
    </sheetView>
  </sheetViews>
  <sheetFormatPr baseColWidth="10" defaultColWidth="10.875" defaultRowHeight="15.75"/>
  <cols>
    <col min="1" max="1" width="48.125" style="5" customWidth="1"/>
    <col min="2" max="2" width="34.375" style="5" customWidth="1"/>
    <col min="3" max="3" width="11.875" style="5" customWidth="1"/>
    <col min="4" max="8" width="4.5" style="5" customWidth="1"/>
    <col min="9" max="9" width="4" style="5" customWidth="1"/>
    <col min="10" max="20" width="4.375" style="5" customWidth="1"/>
    <col min="21" max="21" width="19" style="5" customWidth="1"/>
    <col min="22" max="16384" width="10.875" style="5"/>
  </cols>
  <sheetData>
    <row r="1" spans="1:21" ht="24.95" customHeight="1" thickBot="1">
      <c r="A1" s="487" t="s">
        <v>236</v>
      </c>
      <c r="B1" s="488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90"/>
    </row>
    <row r="2" spans="1:21" ht="15" customHeight="1">
      <c r="A2" s="498" t="s">
        <v>37</v>
      </c>
      <c r="B2" s="500" t="s">
        <v>220</v>
      </c>
      <c r="C2" s="483" t="s">
        <v>197</v>
      </c>
      <c r="D2" s="494" t="s">
        <v>47</v>
      </c>
      <c r="E2" s="495"/>
      <c r="F2" s="495"/>
      <c r="G2" s="495"/>
      <c r="H2" s="495"/>
      <c r="I2" s="495"/>
      <c r="J2" s="496"/>
      <c r="K2" s="491" t="s">
        <v>40</v>
      </c>
      <c r="L2" s="492"/>
      <c r="M2" s="492"/>
      <c r="N2" s="492"/>
      <c r="O2" s="492"/>
      <c r="P2" s="492"/>
      <c r="Q2" s="492"/>
      <c r="R2" s="492"/>
      <c r="S2" s="492"/>
      <c r="T2" s="493"/>
      <c r="U2" s="497" t="s">
        <v>57</v>
      </c>
    </row>
    <row r="3" spans="1:21" ht="63">
      <c r="A3" s="499"/>
      <c r="B3" s="501"/>
      <c r="C3" s="484"/>
      <c r="D3" s="306" t="s">
        <v>42</v>
      </c>
      <c r="E3" s="40" t="s">
        <v>44</v>
      </c>
      <c r="F3" s="40" t="s">
        <v>43</v>
      </c>
      <c r="G3" s="40" t="s">
        <v>45</v>
      </c>
      <c r="H3" s="40" t="s">
        <v>46</v>
      </c>
      <c r="I3" s="40" t="s">
        <v>168</v>
      </c>
      <c r="J3" s="42" t="s">
        <v>71</v>
      </c>
      <c r="K3" s="183" t="s">
        <v>51</v>
      </c>
      <c r="L3" s="41">
        <v>2</v>
      </c>
      <c r="M3" s="41" t="s">
        <v>52</v>
      </c>
      <c r="N3" s="41">
        <v>4</v>
      </c>
      <c r="O3" s="41" t="s">
        <v>53</v>
      </c>
      <c r="P3" s="41">
        <v>6</v>
      </c>
      <c r="Q3" s="41" t="s">
        <v>54</v>
      </c>
      <c r="R3" s="41">
        <v>8</v>
      </c>
      <c r="S3" s="41">
        <v>9</v>
      </c>
      <c r="T3" s="167">
        <v>10</v>
      </c>
      <c r="U3" s="497"/>
    </row>
    <row r="4" spans="1:21" ht="18.95" customHeight="1">
      <c r="A4" s="57" t="s">
        <v>38</v>
      </c>
      <c r="B4" s="58"/>
      <c r="C4" s="170"/>
      <c r="D4" s="57"/>
      <c r="E4" s="58"/>
      <c r="F4" s="58"/>
      <c r="G4" s="58"/>
      <c r="H4" s="58"/>
      <c r="I4" s="58"/>
      <c r="J4" s="58"/>
      <c r="K4" s="57"/>
      <c r="L4" s="58"/>
      <c r="M4" s="58"/>
      <c r="N4" s="58"/>
      <c r="O4" s="58"/>
      <c r="P4" s="58"/>
      <c r="Q4" s="58"/>
      <c r="R4" s="58"/>
      <c r="S4" s="58"/>
      <c r="T4" s="307"/>
      <c r="U4" s="307"/>
    </row>
    <row r="5" spans="1:21" ht="12.95" customHeight="1">
      <c r="A5" s="468" t="s">
        <v>226</v>
      </c>
      <c r="B5" s="47"/>
      <c r="C5" s="79"/>
      <c r="D5" s="308" t="s">
        <v>48</v>
      </c>
      <c r="E5" s="9"/>
      <c r="F5" s="9"/>
      <c r="G5" s="45" t="s">
        <v>48</v>
      </c>
      <c r="H5" s="45"/>
      <c r="I5" s="45"/>
      <c r="J5" s="47"/>
      <c r="K5" s="198"/>
      <c r="L5" s="46"/>
      <c r="M5" s="46"/>
      <c r="N5" s="46"/>
      <c r="O5" s="46"/>
      <c r="P5" s="46"/>
      <c r="Q5" s="46"/>
      <c r="R5" s="46"/>
      <c r="S5" s="46"/>
      <c r="T5" s="200"/>
      <c r="U5" s="405"/>
    </row>
    <row r="6" spans="1:21" ht="12.95" customHeight="1">
      <c r="A6" s="469"/>
      <c r="B6" s="12"/>
      <c r="C6" s="14"/>
      <c r="D6" s="309" t="s">
        <v>48</v>
      </c>
      <c r="E6" s="6"/>
      <c r="F6" s="6"/>
      <c r="G6" s="302" t="s">
        <v>48</v>
      </c>
      <c r="H6" s="302"/>
      <c r="I6" s="302"/>
      <c r="J6" s="12"/>
      <c r="K6" s="201"/>
      <c r="L6" s="20"/>
      <c r="M6" s="20"/>
      <c r="N6" s="20"/>
      <c r="O6" s="20"/>
      <c r="P6" s="20"/>
      <c r="Q6" s="20"/>
      <c r="R6" s="20"/>
      <c r="S6" s="20"/>
      <c r="T6" s="203"/>
      <c r="U6" s="125"/>
    </row>
    <row r="7" spans="1:21" ht="12.95" customHeight="1">
      <c r="A7" s="469"/>
      <c r="B7" s="12"/>
      <c r="C7" s="14"/>
      <c r="D7" s="309" t="s">
        <v>48</v>
      </c>
      <c r="E7" s="6"/>
      <c r="F7" s="6"/>
      <c r="G7" s="302" t="s">
        <v>48</v>
      </c>
      <c r="H7" s="302"/>
      <c r="I7" s="302"/>
      <c r="J7" s="12"/>
      <c r="K7" s="201"/>
      <c r="L7" s="20"/>
      <c r="M7" s="20"/>
      <c r="N7" s="20"/>
      <c r="O7" s="20"/>
      <c r="P7" s="20"/>
      <c r="Q7" s="20"/>
      <c r="R7" s="20"/>
      <c r="S7" s="20"/>
      <c r="T7" s="203"/>
      <c r="U7" s="125"/>
    </row>
    <row r="8" spans="1:21" ht="12.95" customHeight="1">
      <c r="A8" s="470"/>
      <c r="B8" s="51"/>
      <c r="C8" s="69"/>
      <c r="D8" s="310" t="s">
        <v>48</v>
      </c>
      <c r="E8" s="7"/>
      <c r="F8" s="7"/>
      <c r="G8" s="49" t="s">
        <v>48</v>
      </c>
      <c r="H8" s="49"/>
      <c r="I8" s="49"/>
      <c r="J8" s="51"/>
      <c r="K8" s="204"/>
      <c r="L8" s="50"/>
      <c r="M8" s="50"/>
      <c r="N8" s="50"/>
      <c r="O8" s="50"/>
      <c r="P8" s="50"/>
      <c r="Q8" s="50"/>
      <c r="R8" s="50"/>
      <c r="S8" s="50"/>
      <c r="T8" s="206"/>
      <c r="U8" s="408"/>
    </row>
    <row r="9" spans="1:21" ht="12.95" customHeight="1">
      <c r="A9" s="468" t="s">
        <v>227</v>
      </c>
      <c r="B9" s="47"/>
      <c r="C9" s="79"/>
      <c r="D9" s="308" t="s">
        <v>48</v>
      </c>
      <c r="E9" s="9"/>
      <c r="F9" s="9"/>
      <c r="G9" s="45" t="s">
        <v>48</v>
      </c>
      <c r="H9" s="45"/>
      <c r="I9" s="45"/>
      <c r="J9" s="47"/>
      <c r="K9" s="184"/>
      <c r="L9" s="52"/>
      <c r="M9" s="52"/>
      <c r="N9" s="52"/>
      <c r="O9" s="52"/>
      <c r="P9" s="52"/>
      <c r="Q9" s="52"/>
      <c r="R9" s="52"/>
      <c r="S9" s="52"/>
      <c r="T9" s="185"/>
      <c r="U9" s="405"/>
    </row>
    <row r="10" spans="1:21" ht="12.95" customHeight="1">
      <c r="A10" s="469"/>
      <c r="B10" s="12"/>
      <c r="C10" s="14"/>
      <c r="D10" s="309" t="s">
        <v>48</v>
      </c>
      <c r="E10" s="6"/>
      <c r="F10" s="6"/>
      <c r="G10" s="302" t="s">
        <v>48</v>
      </c>
      <c r="H10" s="302"/>
      <c r="I10" s="302"/>
      <c r="J10" s="12"/>
      <c r="K10" s="186"/>
      <c r="L10" s="21"/>
      <c r="M10" s="21"/>
      <c r="N10" s="21"/>
      <c r="O10" s="21"/>
      <c r="P10" s="21"/>
      <c r="Q10" s="21"/>
      <c r="R10" s="21"/>
      <c r="S10" s="21"/>
      <c r="T10" s="187"/>
      <c r="U10" s="125"/>
    </row>
    <row r="11" spans="1:21" ht="12.95" customHeight="1">
      <c r="A11" s="469"/>
      <c r="B11" s="12"/>
      <c r="C11" s="14"/>
      <c r="D11" s="309" t="s">
        <v>48</v>
      </c>
      <c r="E11" s="6"/>
      <c r="F11" s="6"/>
      <c r="G11" s="302" t="s">
        <v>48</v>
      </c>
      <c r="H11" s="302"/>
      <c r="I11" s="302"/>
      <c r="J11" s="12"/>
      <c r="K11" s="186"/>
      <c r="L11" s="21"/>
      <c r="M11" s="21"/>
      <c r="N11" s="21"/>
      <c r="O11" s="21"/>
      <c r="P11" s="21"/>
      <c r="Q11" s="21"/>
      <c r="R11" s="21"/>
      <c r="S11" s="21"/>
      <c r="T11" s="187"/>
      <c r="U11" s="125"/>
    </row>
    <row r="12" spans="1:21" ht="12.95" customHeight="1">
      <c r="A12" s="470"/>
      <c r="B12" s="51"/>
      <c r="C12" s="69"/>
      <c r="D12" s="310" t="s">
        <v>48</v>
      </c>
      <c r="E12" s="7"/>
      <c r="F12" s="7"/>
      <c r="G12" s="49" t="s">
        <v>48</v>
      </c>
      <c r="H12" s="49"/>
      <c r="I12" s="49"/>
      <c r="J12" s="51"/>
      <c r="K12" s="188"/>
      <c r="L12" s="53"/>
      <c r="M12" s="53"/>
      <c r="N12" s="53"/>
      <c r="O12" s="53"/>
      <c r="P12" s="53"/>
      <c r="Q12" s="53"/>
      <c r="R12" s="53"/>
      <c r="S12" s="53"/>
      <c r="T12" s="189"/>
      <c r="U12" s="408"/>
    </row>
    <row r="13" spans="1:21" ht="12.95" customHeight="1">
      <c r="A13" s="474" t="s">
        <v>228</v>
      </c>
      <c r="B13" s="47"/>
      <c r="C13" s="79"/>
      <c r="D13" s="308" t="s">
        <v>48</v>
      </c>
      <c r="E13" s="9"/>
      <c r="F13" s="9"/>
      <c r="G13" s="45" t="s">
        <v>48</v>
      </c>
      <c r="H13" s="45"/>
      <c r="I13" s="45"/>
      <c r="J13" s="47"/>
      <c r="K13" s="184"/>
      <c r="L13" s="52"/>
      <c r="M13" s="52"/>
      <c r="N13" s="52"/>
      <c r="O13" s="52"/>
      <c r="P13" s="52"/>
      <c r="Q13" s="52"/>
      <c r="R13" s="52"/>
      <c r="S13" s="52"/>
      <c r="T13" s="185"/>
      <c r="U13" s="405"/>
    </row>
    <row r="14" spans="1:21" ht="12.95" customHeight="1">
      <c r="A14" s="475"/>
      <c r="B14" s="12"/>
      <c r="C14" s="14"/>
      <c r="D14" s="309" t="s">
        <v>48</v>
      </c>
      <c r="E14" s="6"/>
      <c r="F14" s="6"/>
      <c r="G14" s="302" t="s">
        <v>48</v>
      </c>
      <c r="H14" s="302"/>
      <c r="I14" s="302"/>
      <c r="J14" s="12"/>
      <c r="K14" s="186"/>
      <c r="L14" s="21"/>
      <c r="M14" s="21"/>
      <c r="N14" s="21"/>
      <c r="O14" s="21"/>
      <c r="P14" s="21"/>
      <c r="Q14" s="21"/>
      <c r="R14" s="21"/>
      <c r="S14" s="21"/>
      <c r="T14" s="187"/>
      <c r="U14" s="125"/>
    </row>
    <row r="15" spans="1:21" ht="12.95" customHeight="1">
      <c r="A15" s="475"/>
      <c r="B15" s="12"/>
      <c r="C15" s="14"/>
      <c r="D15" s="309" t="s">
        <v>48</v>
      </c>
      <c r="E15" s="6"/>
      <c r="F15" s="6"/>
      <c r="G15" s="302" t="s">
        <v>48</v>
      </c>
      <c r="H15" s="302"/>
      <c r="I15" s="302"/>
      <c r="J15" s="12"/>
      <c r="K15" s="186"/>
      <c r="L15" s="21"/>
      <c r="M15" s="21"/>
      <c r="N15" s="21"/>
      <c r="O15" s="21"/>
      <c r="P15" s="21"/>
      <c r="Q15" s="21"/>
      <c r="R15" s="21"/>
      <c r="S15" s="21"/>
      <c r="T15" s="187"/>
      <c r="U15" s="125"/>
    </row>
    <row r="16" spans="1:21" ht="12.95" customHeight="1">
      <c r="A16" s="476"/>
      <c r="B16" s="51"/>
      <c r="C16" s="69"/>
      <c r="D16" s="310" t="s">
        <v>48</v>
      </c>
      <c r="E16" s="7"/>
      <c r="F16" s="7"/>
      <c r="G16" s="49" t="s">
        <v>48</v>
      </c>
      <c r="H16" s="49"/>
      <c r="I16" s="49"/>
      <c r="J16" s="51"/>
      <c r="K16" s="188"/>
      <c r="L16" s="53"/>
      <c r="M16" s="53"/>
      <c r="N16" s="53"/>
      <c r="O16" s="53"/>
      <c r="P16" s="53"/>
      <c r="Q16" s="53"/>
      <c r="R16" s="53"/>
      <c r="S16" s="53"/>
      <c r="T16" s="189"/>
      <c r="U16" s="408"/>
    </row>
    <row r="17" spans="1:21" ht="12.95" customHeight="1">
      <c r="A17" s="474" t="s">
        <v>204</v>
      </c>
      <c r="B17" s="47"/>
      <c r="C17" s="79"/>
      <c r="D17" s="308" t="s">
        <v>48</v>
      </c>
      <c r="E17" s="9"/>
      <c r="F17" s="9"/>
      <c r="G17" s="45" t="s">
        <v>48</v>
      </c>
      <c r="H17" s="45"/>
      <c r="I17" s="45"/>
      <c r="J17" s="47"/>
      <c r="K17" s="184"/>
      <c r="L17" s="52"/>
      <c r="M17" s="52"/>
      <c r="N17" s="52"/>
      <c r="O17" s="52"/>
      <c r="P17" s="52"/>
      <c r="Q17" s="52"/>
      <c r="R17" s="52"/>
      <c r="S17" s="52"/>
      <c r="T17" s="185"/>
      <c r="U17" s="405"/>
    </row>
    <row r="18" spans="1:21" ht="12.95" customHeight="1">
      <c r="A18" s="475"/>
      <c r="B18" s="12"/>
      <c r="C18" s="14"/>
      <c r="D18" s="309" t="s">
        <v>48</v>
      </c>
      <c r="E18" s="6"/>
      <c r="F18" s="6"/>
      <c r="G18" s="302" t="s">
        <v>48</v>
      </c>
      <c r="H18" s="302"/>
      <c r="I18" s="302"/>
      <c r="J18" s="12"/>
      <c r="K18" s="186"/>
      <c r="L18" s="21"/>
      <c r="M18" s="21"/>
      <c r="N18" s="21"/>
      <c r="O18" s="21"/>
      <c r="P18" s="21"/>
      <c r="Q18" s="21"/>
      <c r="R18" s="21"/>
      <c r="S18" s="21"/>
      <c r="T18" s="187"/>
      <c r="U18" s="125"/>
    </row>
    <row r="19" spans="1:21" ht="12.95" customHeight="1">
      <c r="A19" s="475"/>
      <c r="B19" s="12"/>
      <c r="C19" s="14"/>
      <c r="D19" s="309" t="s">
        <v>48</v>
      </c>
      <c r="E19" s="6"/>
      <c r="F19" s="6"/>
      <c r="G19" s="302" t="s">
        <v>48</v>
      </c>
      <c r="H19" s="302"/>
      <c r="I19" s="302"/>
      <c r="J19" s="12"/>
      <c r="K19" s="186"/>
      <c r="L19" s="21"/>
      <c r="M19" s="21"/>
      <c r="N19" s="21"/>
      <c r="O19" s="21"/>
      <c r="P19" s="21"/>
      <c r="Q19" s="21"/>
      <c r="R19" s="21"/>
      <c r="S19" s="21"/>
      <c r="T19" s="187"/>
      <c r="U19" s="125"/>
    </row>
    <row r="20" spans="1:21" ht="12.95" customHeight="1">
      <c r="A20" s="476"/>
      <c r="B20" s="51"/>
      <c r="C20" s="69"/>
      <c r="D20" s="310" t="s">
        <v>48</v>
      </c>
      <c r="E20" s="7"/>
      <c r="F20" s="7"/>
      <c r="G20" s="49" t="s">
        <v>48</v>
      </c>
      <c r="H20" s="49"/>
      <c r="I20" s="49"/>
      <c r="J20" s="51"/>
      <c r="K20" s="188"/>
      <c r="L20" s="53"/>
      <c r="M20" s="53"/>
      <c r="N20" s="53"/>
      <c r="O20" s="53"/>
      <c r="P20" s="53"/>
      <c r="Q20" s="53"/>
      <c r="R20" s="53"/>
      <c r="S20" s="53"/>
      <c r="T20" s="189"/>
      <c r="U20" s="408"/>
    </row>
    <row r="21" spans="1:21" ht="12.95" customHeight="1">
      <c r="A21" s="474" t="s">
        <v>229</v>
      </c>
      <c r="B21" s="47"/>
      <c r="C21" s="79"/>
      <c r="D21" s="308" t="s">
        <v>48</v>
      </c>
      <c r="E21" s="9"/>
      <c r="F21" s="9"/>
      <c r="G21" s="45" t="s">
        <v>48</v>
      </c>
      <c r="H21" s="45"/>
      <c r="I21" s="45"/>
      <c r="J21" s="47"/>
      <c r="K21" s="184"/>
      <c r="L21" s="52"/>
      <c r="M21" s="52"/>
      <c r="N21" s="52"/>
      <c r="O21" s="52"/>
      <c r="P21" s="52"/>
      <c r="Q21" s="52"/>
      <c r="R21" s="52"/>
      <c r="S21" s="52"/>
      <c r="T21" s="185"/>
      <c r="U21" s="405"/>
    </row>
    <row r="22" spans="1:21" ht="12.95" customHeight="1">
      <c r="A22" s="475"/>
      <c r="B22" s="12"/>
      <c r="C22" s="14"/>
      <c r="D22" s="309" t="s">
        <v>48</v>
      </c>
      <c r="E22" s="6"/>
      <c r="F22" s="6"/>
      <c r="G22" s="302" t="s">
        <v>48</v>
      </c>
      <c r="H22" s="302"/>
      <c r="I22" s="302"/>
      <c r="J22" s="12"/>
      <c r="K22" s="186"/>
      <c r="L22" s="21"/>
      <c r="M22" s="21"/>
      <c r="N22" s="21"/>
      <c r="O22" s="21"/>
      <c r="P22" s="21"/>
      <c r="Q22" s="21"/>
      <c r="R22" s="21"/>
      <c r="S22" s="21"/>
      <c r="T22" s="187"/>
      <c r="U22" s="125"/>
    </row>
    <row r="23" spans="1:21" ht="12.95" customHeight="1">
      <c r="A23" s="475"/>
      <c r="B23" s="12"/>
      <c r="C23" s="14"/>
      <c r="D23" s="309" t="s">
        <v>48</v>
      </c>
      <c r="E23" s="6"/>
      <c r="F23" s="6"/>
      <c r="G23" s="302" t="s">
        <v>48</v>
      </c>
      <c r="H23" s="302"/>
      <c r="I23" s="302"/>
      <c r="J23" s="12"/>
      <c r="K23" s="186"/>
      <c r="L23" s="21"/>
      <c r="M23" s="21"/>
      <c r="N23" s="21"/>
      <c r="O23" s="21"/>
      <c r="P23" s="21"/>
      <c r="Q23" s="21"/>
      <c r="R23" s="21"/>
      <c r="S23" s="21"/>
      <c r="T23" s="187"/>
      <c r="U23" s="125"/>
    </row>
    <row r="24" spans="1:21" ht="12.95" customHeight="1">
      <c r="A24" s="476"/>
      <c r="B24" s="51"/>
      <c r="C24" s="69"/>
      <c r="D24" s="310" t="s">
        <v>48</v>
      </c>
      <c r="E24" s="7"/>
      <c r="F24" s="7"/>
      <c r="G24" s="49" t="s">
        <v>48</v>
      </c>
      <c r="H24" s="49"/>
      <c r="I24" s="49"/>
      <c r="J24" s="51"/>
      <c r="K24" s="188"/>
      <c r="L24" s="53"/>
      <c r="M24" s="53"/>
      <c r="N24" s="53"/>
      <c r="O24" s="53"/>
      <c r="P24" s="53"/>
      <c r="Q24" s="53"/>
      <c r="R24" s="53"/>
      <c r="S24" s="53"/>
      <c r="T24" s="189"/>
      <c r="U24" s="408"/>
    </row>
    <row r="25" spans="1:21" ht="12.95" customHeight="1">
      <c r="A25" s="479" t="s">
        <v>230</v>
      </c>
      <c r="B25" s="13"/>
      <c r="C25" s="17"/>
      <c r="D25" s="311" t="s">
        <v>48</v>
      </c>
      <c r="E25" s="8"/>
      <c r="F25" s="8"/>
      <c r="G25" s="300" t="s">
        <v>48</v>
      </c>
      <c r="H25" s="300"/>
      <c r="I25" s="300"/>
      <c r="J25" s="13"/>
      <c r="K25" s="190"/>
      <c r="L25" s="43"/>
      <c r="M25" s="43"/>
      <c r="N25" s="43"/>
      <c r="O25" s="43"/>
      <c r="P25" s="43"/>
      <c r="Q25" s="43"/>
      <c r="R25" s="43"/>
      <c r="S25" s="43"/>
      <c r="T25" s="191"/>
      <c r="U25" s="409"/>
    </row>
    <row r="26" spans="1:21" ht="12.95" customHeight="1">
      <c r="A26" s="475"/>
      <c r="B26" s="12"/>
      <c r="C26" s="14"/>
      <c r="D26" s="309" t="s">
        <v>48</v>
      </c>
      <c r="E26" s="6"/>
      <c r="F26" s="6"/>
      <c r="G26" s="302" t="s">
        <v>48</v>
      </c>
      <c r="H26" s="302"/>
      <c r="I26" s="302"/>
      <c r="J26" s="12"/>
      <c r="K26" s="186"/>
      <c r="L26" s="21"/>
      <c r="M26" s="21"/>
      <c r="N26" s="21"/>
      <c r="O26" s="21"/>
      <c r="P26" s="21"/>
      <c r="Q26" s="21"/>
      <c r="R26" s="21"/>
      <c r="S26" s="21"/>
      <c r="T26" s="187"/>
      <c r="U26" s="125"/>
    </row>
    <row r="27" spans="1:21" ht="12.95" customHeight="1">
      <c r="A27" s="475"/>
      <c r="B27" s="12"/>
      <c r="C27" s="14"/>
      <c r="D27" s="309" t="s">
        <v>48</v>
      </c>
      <c r="E27" s="6"/>
      <c r="F27" s="6"/>
      <c r="G27" s="302" t="s">
        <v>48</v>
      </c>
      <c r="H27" s="302"/>
      <c r="I27" s="302"/>
      <c r="J27" s="12"/>
      <c r="K27" s="186"/>
      <c r="L27" s="21"/>
      <c r="M27" s="21"/>
      <c r="N27" s="21"/>
      <c r="O27" s="21"/>
      <c r="P27" s="21"/>
      <c r="Q27" s="21"/>
      <c r="R27" s="21"/>
      <c r="S27" s="21"/>
      <c r="T27" s="187"/>
      <c r="U27" s="125"/>
    </row>
    <row r="28" spans="1:21" ht="12.95" customHeight="1">
      <c r="A28" s="480"/>
      <c r="B28" s="37"/>
      <c r="C28" s="72"/>
      <c r="D28" s="312" t="s">
        <v>48</v>
      </c>
      <c r="E28" s="10"/>
      <c r="F28" s="10"/>
      <c r="G28" s="35" t="s">
        <v>48</v>
      </c>
      <c r="H28" s="35"/>
      <c r="I28" s="35"/>
      <c r="J28" s="37"/>
      <c r="K28" s="192"/>
      <c r="L28" s="36"/>
      <c r="M28" s="36"/>
      <c r="N28" s="36"/>
      <c r="O28" s="36"/>
      <c r="P28" s="36"/>
      <c r="Q28" s="36"/>
      <c r="R28" s="36"/>
      <c r="S28" s="36"/>
      <c r="T28" s="193"/>
      <c r="U28" s="410"/>
    </row>
    <row r="29" spans="1:21" ht="12.95" customHeight="1">
      <c r="A29" s="29"/>
      <c r="B29" s="30"/>
      <c r="C29" s="174"/>
      <c r="D29" s="313"/>
      <c r="E29" s="30"/>
      <c r="F29" s="30"/>
      <c r="G29" s="31"/>
      <c r="H29" s="31"/>
      <c r="I29" s="31"/>
      <c r="J29" s="30"/>
      <c r="K29" s="320"/>
      <c r="L29" s="32"/>
      <c r="M29" s="32"/>
      <c r="N29" s="32"/>
      <c r="O29" s="32"/>
      <c r="P29" s="32"/>
      <c r="Q29" s="32"/>
      <c r="R29" s="32"/>
      <c r="S29" s="32"/>
      <c r="T29" s="321"/>
      <c r="U29" s="412"/>
    </row>
    <row r="30" spans="1:21" ht="18" customHeight="1">
      <c r="A30" s="59" t="s">
        <v>39</v>
      </c>
      <c r="B30" s="60"/>
      <c r="C30" s="177"/>
      <c r="D30" s="59"/>
      <c r="E30" s="60"/>
      <c r="F30" s="60"/>
      <c r="G30" s="60"/>
      <c r="H30" s="60"/>
      <c r="I30" s="60"/>
      <c r="J30" s="60"/>
      <c r="K30" s="59"/>
      <c r="L30" s="60"/>
      <c r="M30" s="60"/>
      <c r="N30" s="60"/>
      <c r="O30" s="60"/>
      <c r="P30" s="60"/>
      <c r="Q30" s="60"/>
      <c r="R30" s="60"/>
      <c r="S30" s="60"/>
      <c r="T30" s="314"/>
      <c r="U30" s="314"/>
    </row>
    <row r="31" spans="1:21" ht="12.95" customHeight="1">
      <c r="A31" s="474" t="s">
        <v>60</v>
      </c>
      <c r="B31" s="47"/>
      <c r="C31" s="79"/>
      <c r="D31" s="315"/>
      <c r="E31" s="45" t="s">
        <v>48</v>
      </c>
      <c r="F31" s="45" t="s">
        <v>48</v>
      </c>
      <c r="G31" s="45"/>
      <c r="H31" s="45"/>
      <c r="I31" s="45"/>
      <c r="J31" s="398"/>
      <c r="K31" s="198"/>
      <c r="L31" s="151" t="s">
        <v>48</v>
      </c>
      <c r="M31" s="151"/>
      <c r="N31" s="46"/>
      <c r="O31" s="46"/>
      <c r="P31" s="46"/>
      <c r="Q31" s="46"/>
      <c r="R31" s="46"/>
      <c r="S31" s="46"/>
      <c r="T31" s="200"/>
      <c r="U31" s="392"/>
    </row>
    <row r="32" spans="1:21" ht="12.95" customHeight="1">
      <c r="A32" s="475"/>
      <c r="B32" s="12"/>
      <c r="C32" s="14"/>
      <c r="D32" s="301"/>
      <c r="E32" s="302" t="s">
        <v>48</v>
      </c>
      <c r="F32" s="302" t="s">
        <v>48</v>
      </c>
      <c r="G32" s="302"/>
      <c r="H32" s="302"/>
      <c r="I32" s="302"/>
      <c r="J32" s="395"/>
      <c r="K32" s="201"/>
      <c r="L32" s="152"/>
      <c r="M32" s="152"/>
      <c r="N32" s="20"/>
      <c r="O32" s="20"/>
      <c r="P32" s="20"/>
      <c r="Q32" s="20"/>
      <c r="R32" s="20"/>
      <c r="S32" s="20"/>
      <c r="T32" s="203"/>
      <c r="U32" s="391"/>
    </row>
    <row r="33" spans="1:21" ht="12.95" customHeight="1">
      <c r="A33" s="475"/>
      <c r="B33" s="12"/>
      <c r="C33" s="14"/>
      <c r="D33" s="301"/>
      <c r="E33" s="302" t="s">
        <v>48</v>
      </c>
      <c r="F33" s="302" t="s">
        <v>48</v>
      </c>
      <c r="G33" s="302"/>
      <c r="H33" s="302"/>
      <c r="I33" s="302"/>
      <c r="J33" s="395"/>
      <c r="K33" s="201"/>
      <c r="L33" s="152"/>
      <c r="M33" s="152" t="s">
        <v>48</v>
      </c>
      <c r="N33" s="20"/>
      <c r="O33" s="20"/>
      <c r="P33" s="20"/>
      <c r="Q33" s="20"/>
      <c r="R33" s="20"/>
      <c r="S33" s="20"/>
      <c r="T33" s="203"/>
      <c r="U33" s="391"/>
    </row>
    <row r="34" spans="1:21" ht="12.95" customHeight="1">
      <c r="A34" s="476"/>
      <c r="B34" s="51"/>
      <c r="C34" s="69"/>
      <c r="D34" s="316"/>
      <c r="E34" s="49" t="s">
        <v>48</v>
      </c>
      <c r="F34" s="49" t="s">
        <v>48</v>
      </c>
      <c r="G34" s="49"/>
      <c r="H34" s="49"/>
      <c r="I34" s="49"/>
      <c r="J34" s="396"/>
      <c r="K34" s="204"/>
      <c r="L34" s="153"/>
      <c r="M34" s="153"/>
      <c r="N34" s="50"/>
      <c r="O34" s="50"/>
      <c r="P34" s="50"/>
      <c r="Q34" s="50"/>
      <c r="R34" s="50"/>
      <c r="S34" s="50"/>
      <c r="T34" s="206"/>
      <c r="U34" s="397"/>
    </row>
    <row r="35" spans="1:21" ht="12.95" customHeight="1">
      <c r="A35" s="481" t="s">
        <v>61</v>
      </c>
      <c r="B35" s="166"/>
      <c r="C35" s="17"/>
      <c r="D35" s="299"/>
      <c r="E35" s="300" t="s">
        <v>48</v>
      </c>
      <c r="F35" s="300" t="s">
        <v>48</v>
      </c>
      <c r="G35" s="300"/>
      <c r="H35" s="300"/>
      <c r="I35" s="300"/>
      <c r="J35" s="38"/>
      <c r="K35" s="209"/>
      <c r="L35" s="154"/>
      <c r="M35" s="154"/>
      <c r="N35" s="22"/>
      <c r="O35" s="22"/>
      <c r="P35" s="22"/>
      <c r="Q35" s="22"/>
      <c r="R35" s="22"/>
      <c r="S35" s="22"/>
      <c r="T35" s="211"/>
      <c r="U35" s="394"/>
    </row>
    <row r="36" spans="1:21" ht="12.95" customHeight="1">
      <c r="A36" s="482"/>
      <c r="B36" s="66"/>
      <c r="C36" s="14"/>
      <c r="D36" s="301"/>
      <c r="E36" s="302" t="s">
        <v>48</v>
      </c>
      <c r="F36" s="302" t="s">
        <v>48</v>
      </c>
      <c r="G36" s="302"/>
      <c r="H36" s="302"/>
      <c r="I36" s="302"/>
      <c r="J36" s="395"/>
      <c r="K36" s="201"/>
      <c r="L36" s="152"/>
      <c r="M36" s="152"/>
      <c r="N36" s="20"/>
      <c r="O36" s="20"/>
      <c r="P36" s="20"/>
      <c r="Q36" s="20"/>
      <c r="R36" s="20"/>
      <c r="S36" s="20"/>
      <c r="T36" s="203"/>
      <c r="U36" s="391"/>
    </row>
    <row r="37" spans="1:21" ht="12.95" customHeight="1">
      <c r="A37" s="482"/>
      <c r="B37" s="66"/>
      <c r="C37" s="14"/>
      <c r="D37" s="301"/>
      <c r="E37" s="302" t="s">
        <v>48</v>
      </c>
      <c r="F37" s="302" t="s">
        <v>48</v>
      </c>
      <c r="G37" s="302"/>
      <c r="H37" s="302"/>
      <c r="I37" s="302"/>
      <c r="J37" s="395"/>
      <c r="K37" s="201"/>
      <c r="L37" s="152"/>
      <c r="M37" s="152"/>
      <c r="N37" s="20"/>
      <c r="O37" s="20"/>
      <c r="P37" s="20"/>
      <c r="Q37" s="20"/>
      <c r="R37" s="20"/>
      <c r="S37" s="20"/>
      <c r="T37" s="203"/>
      <c r="U37" s="391"/>
    </row>
    <row r="38" spans="1:21" ht="12.95" customHeight="1">
      <c r="A38" s="482"/>
      <c r="B38" s="67"/>
      <c r="C38" s="72"/>
      <c r="D38" s="317"/>
      <c r="E38" s="35" t="s">
        <v>48</v>
      </c>
      <c r="F38" s="35" t="s">
        <v>48</v>
      </c>
      <c r="G38" s="35"/>
      <c r="H38" s="35"/>
      <c r="I38" s="35"/>
      <c r="J38" s="39"/>
      <c r="K38" s="322"/>
      <c r="L38" s="155"/>
      <c r="M38" s="155"/>
      <c r="N38" s="28"/>
      <c r="O38" s="28"/>
      <c r="P38" s="28"/>
      <c r="Q38" s="28"/>
      <c r="R38" s="28"/>
      <c r="S38" s="28"/>
      <c r="T38" s="323"/>
      <c r="U38" s="399"/>
    </row>
    <row r="39" spans="1:21" ht="20.100000000000001" customHeight="1">
      <c r="A39" s="61" t="s">
        <v>41</v>
      </c>
      <c r="B39" s="62"/>
      <c r="C39" s="182"/>
      <c r="D39" s="61"/>
      <c r="E39" s="62"/>
      <c r="F39" s="62"/>
      <c r="G39" s="62"/>
      <c r="H39" s="62"/>
      <c r="I39" s="62"/>
      <c r="J39" s="62"/>
      <c r="K39" s="61"/>
      <c r="L39" s="62"/>
      <c r="M39" s="62"/>
      <c r="N39" s="62"/>
      <c r="O39" s="62"/>
      <c r="P39" s="62"/>
      <c r="Q39" s="62"/>
      <c r="R39" s="62"/>
      <c r="S39" s="62"/>
      <c r="T39" s="318"/>
      <c r="U39" s="318"/>
    </row>
    <row r="40" spans="1:21" ht="12.95" customHeight="1">
      <c r="A40" s="474" t="s">
        <v>62</v>
      </c>
      <c r="B40" s="47"/>
      <c r="C40" s="79"/>
      <c r="D40" s="315" t="s">
        <v>48</v>
      </c>
      <c r="E40" s="45"/>
      <c r="F40" s="45" t="s">
        <v>48</v>
      </c>
      <c r="G40" s="45"/>
      <c r="H40" s="45"/>
      <c r="I40" s="45"/>
      <c r="J40" s="398"/>
      <c r="K40" s="198"/>
      <c r="L40" s="151"/>
      <c r="M40" s="151"/>
      <c r="N40" s="46"/>
      <c r="O40" s="46"/>
      <c r="P40" s="46"/>
      <c r="Q40" s="46"/>
      <c r="R40" s="46"/>
      <c r="S40" s="46"/>
      <c r="T40" s="200"/>
      <c r="U40" s="392"/>
    </row>
    <row r="41" spans="1:21" ht="12.95" customHeight="1">
      <c r="A41" s="475"/>
      <c r="B41" s="12"/>
      <c r="C41" s="14"/>
      <c r="D41" s="301" t="s">
        <v>48</v>
      </c>
      <c r="E41" s="302"/>
      <c r="F41" s="302" t="s">
        <v>48</v>
      </c>
      <c r="G41" s="302"/>
      <c r="H41" s="302"/>
      <c r="I41" s="302"/>
      <c r="J41" s="395"/>
      <c r="K41" s="201"/>
      <c r="L41" s="152" t="s">
        <v>48</v>
      </c>
      <c r="M41" s="152"/>
      <c r="N41" s="20"/>
      <c r="O41" s="20"/>
      <c r="P41" s="20"/>
      <c r="Q41" s="20"/>
      <c r="R41" s="20"/>
      <c r="S41" s="20"/>
      <c r="T41" s="203"/>
      <c r="U41" s="391"/>
    </row>
    <row r="42" spans="1:21" ht="12.95" customHeight="1">
      <c r="A42" s="475"/>
      <c r="B42" s="12"/>
      <c r="C42" s="14"/>
      <c r="D42" s="301" t="s">
        <v>48</v>
      </c>
      <c r="E42" s="302"/>
      <c r="F42" s="302" t="s">
        <v>48</v>
      </c>
      <c r="G42" s="302"/>
      <c r="H42" s="302"/>
      <c r="I42" s="302"/>
      <c r="J42" s="395"/>
      <c r="K42" s="201"/>
      <c r="L42" s="152"/>
      <c r="M42" s="152"/>
      <c r="N42" s="20"/>
      <c r="O42" s="20"/>
      <c r="P42" s="20"/>
      <c r="Q42" s="20"/>
      <c r="R42" s="20"/>
      <c r="S42" s="20"/>
      <c r="T42" s="203"/>
      <c r="U42" s="391"/>
    </row>
    <row r="43" spans="1:21" ht="12.95" customHeight="1">
      <c r="A43" s="476"/>
      <c r="B43" s="51"/>
      <c r="C43" s="69"/>
      <c r="D43" s="316" t="s">
        <v>48</v>
      </c>
      <c r="E43" s="49"/>
      <c r="F43" s="49" t="s">
        <v>48</v>
      </c>
      <c r="G43" s="49"/>
      <c r="H43" s="49"/>
      <c r="I43" s="49"/>
      <c r="J43" s="396"/>
      <c r="K43" s="204"/>
      <c r="L43" s="153"/>
      <c r="M43" s="153"/>
      <c r="N43" s="50"/>
      <c r="O43" s="50"/>
      <c r="P43" s="50"/>
      <c r="Q43" s="50"/>
      <c r="R43" s="50"/>
      <c r="S43" s="50"/>
      <c r="T43" s="206"/>
      <c r="U43" s="397"/>
    </row>
    <row r="44" spans="1:21" ht="12.95" customHeight="1">
      <c r="A44" s="474" t="s">
        <v>63</v>
      </c>
      <c r="B44" s="47"/>
      <c r="C44" s="79"/>
      <c r="D44" s="315" t="s">
        <v>48</v>
      </c>
      <c r="E44" s="45"/>
      <c r="F44" s="45" t="s">
        <v>48</v>
      </c>
      <c r="G44" s="45"/>
      <c r="H44" s="45"/>
      <c r="I44" s="45"/>
      <c r="J44" s="398"/>
      <c r="K44" s="198"/>
      <c r="L44" s="151"/>
      <c r="M44" s="151"/>
      <c r="N44" s="46"/>
      <c r="O44" s="46"/>
      <c r="P44" s="46"/>
      <c r="Q44" s="46"/>
      <c r="R44" s="46"/>
      <c r="S44" s="46"/>
      <c r="T44" s="200"/>
      <c r="U44" s="392"/>
    </row>
    <row r="45" spans="1:21" ht="12.95" customHeight="1">
      <c r="A45" s="475"/>
      <c r="B45" s="12"/>
      <c r="C45" s="14"/>
      <c r="D45" s="301" t="s">
        <v>48</v>
      </c>
      <c r="E45" s="302"/>
      <c r="F45" s="302" t="s">
        <v>48</v>
      </c>
      <c r="G45" s="302"/>
      <c r="H45" s="302"/>
      <c r="I45" s="302"/>
      <c r="J45" s="395"/>
      <c r="K45" s="201"/>
      <c r="L45" s="152"/>
      <c r="M45" s="152"/>
      <c r="N45" s="20"/>
      <c r="O45" s="20"/>
      <c r="P45" s="20"/>
      <c r="Q45" s="20"/>
      <c r="R45" s="20"/>
      <c r="S45" s="20"/>
      <c r="T45" s="203"/>
      <c r="U45" s="391"/>
    </row>
    <row r="46" spans="1:21" ht="12.95" customHeight="1">
      <c r="A46" s="476"/>
      <c r="B46" s="51"/>
      <c r="C46" s="69"/>
      <c r="D46" s="316" t="s">
        <v>48</v>
      </c>
      <c r="E46" s="49"/>
      <c r="F46" s="49" t="s">
        <v>48</v>
      </c>
      <c r="G46" s="49"/>
      <c r="H46" s="49"/>
      <c r="I46" s="49"/>
      <c r="J46" s="396"/>
      <c r="K46" s="204"/>
      <c r="L46" s="153"/>
      <c r="M46" s="153"/>
      <c r="N46" s="50"/>
      <c r="O46" s="50"/>
      <c r="P46" s="50"/>
      <c r="Q46" s="50"/>
      <c r="R46" s="50"/>
      <c r="S46" s="50"/>
      <c r="T46" s="206"/>
      <c r="U46" s="397"/>
    </row>
    <row r="47" spans="1:21" ht="12.95" customHeight="1">
      <c r="A47" s="474" t="s">
        <v>64</v>
      </c>
      <c r="B47" s="47"/>
      <c r="C47" s="79"/>
      <c r="D47" s="315" t="s">
        <v>48</v>
      </c>
      <c r="E47" s="45"/>
      <c r="F47" s="45" t="s">
        <v>48</v>
      </c>
      <c r="G47" s="45"/>
      <c r="H47" s="45"/>
      <c r="I47" s="45"/>
      <c r="J47" s="398"/>
      <c r="K47" s="198"/>
      <c r="L47" s="151"/>
      <c r="M47" s="151"/>
      <c r="N47" s="46"/>
      <c r="O47" s="46"/>
      <c r="P47" s="46"/>
      <c r="Q47" s="46"/>
      <c r="R47" s="46"/>
      <c r="S47" s="46"/>
      <c r="T47" s="200"/>
      <c r="U47" s="392"/>
    </row>
    <row r="48" spans="1:21" ht="12.95" customHeight="1">
      <c r="A48" s="475"/>
      <c r="B48" s="12"/>
      <c r="C48" s="14"/>
      <c r="D48" s="301" t="s">
        <v>48</v>
      </c>
      <c r="E48" s="302"/>
      <c r="F48" s="302" t="s">
        <v>48</v>
      </c>
      <c r="G48" s="302"/>
      <c r="H48" s="302"/>
      <c r="I48" s="302"/>
      <c r="J48" s="395"/>
      <c r="K48" s="201"/>
      <c r="L48" s="152"/>
      <c r="M48" s="152"/>
      <c r="N48" s="20"/>
      <c r="O48" s="20"/>
      <c r="P48" s="20"/>
      <c r="Q48" s="20"/>
      <c r="R48" s="20"/>
      <c r="S48" s="20"/>
      <c r="T48" s="203"/>
      <c r="U48" s="391"/>
    </row>
    <row r="49" spans="1:21" ht="12.95" customHeight="1">
      <c r="A49" s="476"/>
      <c r="B49" s="51"/>
      <c r="C49" s="69"/>
      <c r="D49" s="316" t="s">
        <v>48</v>
      </c>
      <c r="E49" s="49"/>
      <c r="F49" s="49" t="s">
        <v>48</v>
      </c>
      <c r="G49" s="49"/>
      <c r="H49" s="49"/>
      <c r="I49" s="49"/>
      <c r="J49" s="396"/>
      <c r="K49" s="204"/>
      <c r="L49" s="153"/>
      <c r="M49" s="153"/>
      <c r="N49" s="50"/>
      <c r="O49" s="50"/>
      <c r="P49" s="50"/>
      <c r="Q49" s="50"/>
      <c r="R49" s="50"/>
      <c r="S49" s="50"/>
      <c r="T49" s="206"/>
      <c r="U49" s="397"/>
    </row>
    <row r="50" spans="1:21" ht="12.95" customHeight="1">
      <c r="A50" s="474" t="s">
        <v>65</v>
      </c>
      <c r="B50" s="47"/>
      <c r="C50" s="79"/>
      <c r="D50" s="315" t="s">
        <v>48</v>
      </c>
      <c r="E50" s="45"/>
      <c r="F50" s="45" t="s">
        <v>48</v>
      </c>
      <c r="G50" s="45"/>
      <c r="H50" s="45"/>
      <c r="I50" s="45"/>
      <c r="J50" s="398"/>
      <c r="K50" s="198"/>
      <c r="L50" s="151"/>
      <c r="M50" s="151"/>
      <c r="N50" s="46"/>
      <c r="O50" s="46"/>
      <c r="P50" s="46"/>
      <c r="Q50" s="46"/>
      <c r="R50" s="46"/>
      <c r="S50" s="46"/>
      <c r="T50" s="200"/>
      <c r="U50" s="392"/>
    </row>
    <row r="51" spans="1:21" ht="12.95" customHeight="1">
      <c r="A51" s="475"/>
      <c r="B51" s="12"/>
      <c r="C51" s="14"/>
      <c r="D51" s="301" t="s">
        <v>48</v>
      </c>
      <c r="E51" s="302"/>
      <c r="F51" s="302" t="s">
        <v>48</v>
      </c>
      <c r="G51" s="302"/>
      <c r="H51" s="302"/>
      <c r="I51" s="302"/>
      <c r="J51" s="395"/>
      <c r="K51" s="201"/>
      <c r="L51" s="152"/>
      <c r="M51" s="152"/>
      <c r="N51" s="20"/>
      <c r="O51" s="20"/>
      <c r="P51" s="20"/>
      <c r="Q51" s="20"/>
      <c r="R51" s="20"/>
      <c r="S51" s="20"/>
      <c r="T51" s="203"/>
      <c r="U51" s="391"/>
    </row>
    <row r="52" spans="1:21" ht="12.95" customHeight="1">
      <c r="A52" s="475"/>
      <c r="B52" s="12"/>
      <c r="C52" s="14"/>
      <c r="D52" s="301" t="s">
        <v>48</v>
      </c>
      <c r="E52" s="302"/>
      <c r="F52" s="302" t="s">
        <v>48</v>
      </c>
      <c r="G52" s="302"/>
      <c r="H52" s="302"/>
      <c r="I52" s="302"/>
      <c r="J52" s="395"/>
      <c r="K52" s="201"/>
      <c r="L52" s="152"/>
      <c r="M52" s="152"/>
      <c r="N52" s="20"/>
      <c r="O52" s="20"/>
      <c r="P52" s="20"/>
      <c r="Q52" s="20"/>
      <c r="R52" s="20"/>
      <c r="S52" s="20"/>
      <c r="T52" s="203"/>
      <c r="U52" s="391"/>
    </row>
    <row r="53" spans="1:21" ht="12.95" customHeight="1">
      <c r="A53" s="476"/>
      <c r="B53" s="51"/>
      <c r="C53" s="69"/>
      <c r="D53" s="316" t="s">
        <v>48</v>
      </c>
      <c r="E53" s="49"/>
      <c r="F53" s="49" t="s">
        <v>48</v>
      </c>
      <c r="G53" s="49"/>
      <c r="H53" s="49"/>
      <c r="I53" s="49"/>
      <c r="J53" s="396"/>
      <c r="K53" s="204"/>
      <c r="L53" s="153"/>
      <c r="M53" s="153"/>
      <c r="N53" s="50"/>
      <c r="O53" s="50"/>
      <c r="P53" s="50"/>
      <c r="Q53" s="50"/>
      <c r="R53" s="50"/>
      <c r="S53" s="50"/>
      <c r="T53" s="206"/>
      <c r="U53" s="397"/>
    </row>
    <row r="54" spans="1:21" ht="12.95" customHeight="1">
      <c r="A54" s="477" t="s">
        <v>66</v>
      </c>
      <c r="B54" s="166"/>
      <c r="C54" s="17"/>
      <c r="D54" s="299" t="s">
        <v>48</v>
      </c>
      <c r="E54" s="300"/>
      <c r="F54" s="300" t="s">
        <v>48</v>
      </c>
      <c r="G54" s="300"/>
      <c r="H54" s="300"/>
      <c r="I54" s="300"/>
      <c r="J54" s="38"/>
      <c r="K54" s="209"/>
      <c r="L54" s="154"/>
      <c r="M54" s="154"/>
      <c r="N54" s="22"/>
      <c r="O54" s="22"/>
      <c r="P54" s="22"/>
      <c r="Q54" s="22"/>
      <c r="R54" s="22"/>
      <c r="S54" s="22"/>
      <c r="T54" s="211"/>
      <c r="U54" s="394"/>
    </row>
    <row r="55" spans="1:21" ht="12.95" customHeight="1">
      <c r="A55" s="478"/>
      <c r="B55" s="66"/>
      <c r="C55" s="14"/>
      <c r="D55" s="301" t="s">
        <v>48</v>
      </c>
      <c r="E55" s="302"/>
      <c r="F55" s="302" t="s">
        <v>48</v>
      </c>
      <c r="G55" s="302"/>
      <c r="H55" s="302"/>
      <c r="I55" s="302"/>
      <c r="J55" s="395"/>
      <c r="K55" s="201"/>
      <c r="L55" s="152"/>
      <c r="M55" s="152"/>
      <c r="N55" s="20"/>
      <c r="O55" s="20"/>
      <c r="P55" s="20"/>
      <c r="Q55" s="20"/>
      <c r="R55" s="20"/>
      <c r="S55" s="20"/>
      <c r="T55" s="203"/>
      <c r="U55" s="391"/>
    </row>
    <row r="56" spans="1:21" ht="18" customHeight="1" thickBot="1">
      <c r="A56" s="478"/>
      <c r="B56" s="67"/>
      <c r="C56" s="72"/>
      <c r="D56" s="297" t="s">
        <v>48</v>
      </c>
      <c r="E56" s="298"/>
      <c r="F56" s="298" t="s">
        <v>48</v>
      </c>
      <c r="G56" s="298"/>
      <c r="H56" s="298"/>
      <c r="I56" s="298"/>
      <c r="J56" s="319"/>
      <c r="K56" s="322"/>
      <c r="L56" s="155"/>
      <c r="M56" s="155"/>
      <c r="N56" s="28"/>
      <c r="O56" s="28"/>
      <c r="P56" s="28"/>
      <c r="Q56" s="28"/>
      <c r="R56" s="28"/>
      <c r="S56" s="28"/>
      <c r="T56" s="323"/>
      <c r="U56" s="399"/>
    </row>
    <row r="57" spans="1:21" ht="20.100000000000001" customHeight="1">
      <c r="A57" s="63" t="s">
        <v>55</v>
      </c>
      <c r="B57" s="64"/>
      <c r="C57" s="64"/>
      <c r="D57" s="64"/>
      <c r="E57" s="64"/>
      <c r="F57" s="64"/>
      <c r="G57" s="64"/>
      <c r="H57" s="64"/>
      <c r="I57" s="64"/>
      <c r="J57" s="64"/>
      <c r="K57" s="63"/>
      <c r="L57" s="64"/>
      <c r="M57" s="64"/>
      <c r="N57" s="64"/>
      <c r="O57" s="64"/>
      <c r="P57" s="64"/>
      <c r="Q57" s="64"/>
      <c r="R57" s="64"/>
      <c r="S57" s="64"/>
      <c r="T57" s="324"/>
      <c r="U57" s="324"/>
    </row>
    <row r="58" spans="1:21" ht="12.95" customHeight="1">
      <c r="A58" s="471">
        <v>1</v>
      </c>
      <c r="B58" s="472"/>
      <c r="C58" s="472"/>
      <c r="D58" s="472"/>
      <c r="E58" s="472"/>
      <c r="F58" s="472"/>
      <c r="G58" s="472"/>
      <c r="H58" s="472"/>
      <c r="I58" s="472"/>
      <c r="J58" s="473"/>
      <c r="K58" s="16"/>
      <c r="L58" s="149"/>
      <c r="M58" s="149" t="s">
        <v>48</v>
      </c>
      <c r="N58" s="8"/>
      <c r="O58" s="8"/>
      <c r="P58" s="8"/>
      <c r="Q58" s="8"/>
      <c r="R58" s="8"/>
      <c r="S58" s="8"/>
      <c r="T58" s="17"/>
      <c r="U58" s="413"/>
    </row>
    <row r="59" spans="1:21" ht="12.95" customHeight="1">
      <c r="A59" s="502">
        <v>2</v>
      </c>
      <c r="B59" s="503"/>
      <c r="C59" s="503"/>
      <c r="D59" s="503"/>
      <c r="E59" s="503"/>
      <c r="F59" s="503"/>
      <c r="G59" s="503"/>
      <c r="H59" s="503"/>
      <c r="I59" s="503"/>
      <c r="J59" s="504"/>
      <c r="K59" s="15"/>
      <c r="L59" s="150"/>
      <c r="M59" s="150"/>
      <c r="N59" s="6"/>
      <c r="O59" s="6"/>
      <c r="P59" s="6"/>
      <c r="Q59" s="6"/>
      <c r="R59" s="6"/>
      <c r="S59" s="6"/>
      <c r="T59" s="14"/>
      <c r="U59" s="413"/>
    </row>
    <row r="60" spans="1:21" ht="12.95" customHeight="1">
      <c r="A60" s="502">
        <v>3</v>
      </c>
      <c r="B60" s="503"/>
      <c r="C60" s="503"/>
      <c r="D60" s="503"/>
      <c r="E60" s="503"/>
      <c r="F60" s="503"/>
      <c r="G60" s="503"/>
      <c r="H60" s="503"/>
      <c r="I60" s="503"/>
      <c r="J60" s="504"/>
      <c r="K60" s="15"/>
      <c r="L60" s="150" t="s">
        <v>48</v>
      </c>
      <c r="M60" s="150"/>
      <c r="N60" s="6"/>
      <c r="O60" s="6"/>
      <c r="P60" s="6"/>
      <c r="Q60" s="6"/>
      <c r="R60" s="6"/>
      <c r="S60" s="6"/>
      <c r="T60" s="14"/>
      <c r="U60" s="413"/>
    </row>
    <row r="61" spans="1:21" ht="12.95" customHeight="1">
      <c r="A61" s="502">
        <v>4</v>
      </c>
      <c r="B61" s="503"/>
      <c r="C61" s="503"/>
      <c r="D61" s="503"/>
      <c r="E61" s="503"/>
      <c r="F61" s="503"/>
      <c r="G61" s="503"/>
      <c r="H61" s="503"/>
      <c r="I61" s="503"/>
      <c r="J61" s="504"/>
      <c r="K61" s="15"/>
      <c r="L61" s="150"/>
      <c r="M61" s="150"/>
      <c r="N61" s="6"/>
      <c r="O61" s="6"/>
      <c r="P61" s="6"/>
      <c r="Q61" s="6"/>
      <c r="R61" s="6"/>
      <c r="S61" s="6"/>
      <c r="T61" s="14"/>
      <c r="U61" s="413"/>
    </row>
    <row r="62" spans="1:21" ht="12.95" customHeight="1">
      <c r="A62" s="502">
        <v>5</v>
      </c>
      <c r="B62" s="503"/>
      <c r="C62" s="503"/>
      <c r="D62" s="503"/>
      <c r="E62" s="503"/>
      <c r="F62" s="503"/>
      <c r="G62" s="503"/>
      <c r="H62" s="503"/>
      <c r="I62" s="503"/>
      <c r="J62" s="504"/>
      <c r="K62" s="15"/>
      <c r="L62" s="150"/>
      <c r="M62" s="150"/>
      <c r="N62" s="6"/>
      <c r="O62" s="6"/>
      <c r="P62" s="6"/>
      <c r="Q62" s="6"/>
      <c r="R62" s="6"/>
      <c r="S62" s="6"/>
      <c r="T62" s="14"/>
      <c r="U62" s="413"/>
    </row>
    <row r="63" spans="1:21" ht="12.95" customHeight="1">
      <c r="A63" s="502">
        <v>6</v>
      </c>
      <c r="B63" s="503"/>
      <c r="C63" s="503"/>
      <c r="D63" s="503"/>
      <c r="E63" s="503"/>
      <c r="F63" s="503"/>
      <c r="G63" s="503"/>
      <c r="H63" s="503"/>
      <c r="I63" s="503"/>
      <c r="J63" s="504"/>
      <c r="K63" s="15"/>
      <c r="L63" s="150"/>
      <c r="M63" s="150" t="s">
        <v>48</v>
      </c>
      <c r="N63" s="6"/>
      <c r="O63" s="6"/>
      <c r="P63" s="6"/>
      <c r="Q63" s="6"/>
      <c r="R63" s="6"/>
      <c r="S63" s="6"/>
      <c r="T63" s="14"/>
      <c r="U63" s="413"/>
    </row>
    <row r="64" spans="1:21" ht="12.95" customHeight="1" thickBot="1">
      <c r="A64" s="505">
        <v>7</v>
      </c>
      <c r="B64" s="506"/>
      <c r="C64" s="506"/>
      <c r="D64" s="506"/>
      <c r="E64" s="506"/>
      <c r="F64" s="506"/>
      <c r="G64" s="506"/>
      <c r="H64" s="506"/>
      <c r="I64" s="506"/>
      <c r="J64" s="507"/>
      <c r="K64" s="27"/>
      <c r="L64" s="388"/>
      <c r="M64" s="388"/>
      <c r="N64" s="10"/>
      <c r="O64" s="10"/>
      <c r="P64" s="10"/>
      <c r="Q64" s="10"/>
      <c r="R64" s="24"/>
      <c r="S64" s="24"/>
      <c r="T64" s="25"/>
      <c r="U64" s="413"/>
    </row>
    <row r="65" spans="1:21" ht="12.95" customHeight="1" thickBot="1">
      <c r="A65" s="453" t="s">
        <v>231</v>
      </c>
      <c r="B65" s="454"/>
      <c r="C65" s="455"/>
      <c r="D65" s="459" t="s">
        <v>192</v>
      </c>
      <c r="E65" s="460"/>
      <c r="F65" s="460"/>
      <c r="G65" s="459" t="s">
        <v>58</v>
      </c>
      <c r="H65" s="460"/>
      <c r="I65" s="460"/>
      <c r="J65" s="460"/>
      <c r="K65" s="463"/>
      <c r="L65" s="465" t="s">
        <v>234</v>
      </c>
      <c r="M65" s="466"/>
      <c r="N65" s="466"/>
      <c r="O65" s="466"/>
      <c r="P65" s="466"/>
      <c r="Q65" s="466"/>
      <c r="R65" s="466"/>
      <c r="S65" s="466"/>
      <c r="T65" s="467"/>
      <c r="U65" s="485" t="s">
        <v>157</v>
      </c>
    </row>
    <row r="66" spans="1:21" ht="44.1" customHeight="1">
      <c r="A66" s="456"/>
      <c r="B66" s="457"/>
      <c r="C66" s="458"/>
      <c r="D66" s="461"/>
      <c r="E66" s="462"/>
      <c r="F66" s="462"/>
      <c r="G66" s="461"/>
      <c r="H66" s="462"/>
      <c r="I66" s="462"/>
      <c r="J66" s="462"/>
      <c r="K66" s="464"/>
      <c r="L66" s="447" t="s">
        <v>156</v>
      </c>
      <c r="M66" s="448"/>
      <c r="N66" s="449"/>
      <c r="O66" s="448" t="s">
        <v>145</v>
      </c>
      <c r="P66" s="448"/>
      <c r="Q66" s="449"/>
      <c r="R66" s="447" t="s">
        <v>144</v>
      </c>
      <c r="S66" s="448"/>
      <c r="T66" s="449"/>
      <c r="U66" s="486"/>
    </row>
    <row r="67" spans="1:21" ht="12.95" customHeight="1">
      <c r="A67" s="450"/>
      <c r="B67" s="451"/>
      <c r="C67" s="452"/>
      <c r="D67" s="450"/>
      <c r="E67" s="451"/>
      <c r="F67" s="452"/>
      <c r="G67" s="450"/>
      <c r="H67" s="451"/>
      <c r="I67" s="451"/>
      <c r="J67" s="451"/>
      <c r="K67" s="452"/>
      <c r="L67" s="368"/>
      <c r="M67" s="165"/>
      <c r="N67" s="405"/>
      <c r="O67" s="165"/>
      <c r="P67" s="165"/>
      <c r="Q67" s="405"/>
      <c r="R67" s="450"/>
      <c r="S67" s="451"/>
      <c r="T67" s="452"/>
      <c r="U67" s="19"/>
    </row>
    <row r="68" spans="1:21" ht="12.95" customHeight="1">
      <c r="A68" s="441"/>
      <c r="B68" s="442"/>
      <c r="C68" s="443"/>
      <c r="D68" s="441"/>
      <c r="E68" s="442"/>
      <c r="F68" s="443"/>
      <c r="G68" s="441"/>
      <c r="H68" s="442"/>
      <c r="I68" s="442"/>
      <c r="J68" s="442"/>
      <c r="K68" s="443"/>
      <c r="L68" s="369"/>
      <c r="M68" s="66"/>
      <c r="N68" s="125"/>
      <c r="O68" s="66"/>
      <c r="P68" s="66"/>
      <c r="Q68" s="125"/>
      <c r="R68" s="441"/>
      <c r="S68" s="442"/>
      <c r="T68" s="443"/>
      <c r="U68" s="18"/>
    </row>
    <row r="69" spans="1:21" ht="12.95" customHeight="1">
      <c r="A69" s="441"/>
      <c r="B69" s="442"/>
      <c r="C69" s="443"/>
      <c r="D69" s="441"/>
      <c r="E69" s="442"/>
      <c r="F69" s="443"/>
      <c r="G69" s="441"/>
      <c r="H69" s="442"/>
      <c r="I69" s="442"/>
      <c r="J69" s="442"/>
      <c r="K69" s="443"/>
      <c r="L69" s="369"/>
      <c r="M69" s="66"/>
      <c r="N69" s="125"/>
      <c r="O69" s="66"/>
      <c r="P69" s="66"/>
      <c r="Q69" s="125"/>
      <c r="R69" s="441"/>
      <c r="S69" s="442"/>
      <c r="T69" s="443"/>
      <c r="U69" s="18"/>
    </row>
    <row r="70" spans="1:21" ht="12.95" customHeight="1">
      <c r="A70" s="441"/>
      <c r="B70" s="442"/>
      <c r="C70" s="443"/>
      <c r="D70" s="441"/>
      <c r="E70" s="442"/>
      <c r="F70" s="443"/>
      <c r="G70" s="441"/>
      <c r="H70" s="442"/>
      <c r="I70" s="442"/>
      <c r="J70" s="442"/>
      <c r="K70" s="443"/>
      <c r="L70" s="369"/>
      <c r="M70" s="66"/>
      <c r="N70" s="125"/>
      <c r="O70" s="66"/>
      <c r="P70" s="66"/>
      <c r="Q70" s="125"/>
      <c r="R70" s="441"/>
      <c r="S70" s="442"/>
      <c r="T70" s="443"/>
      <c r="U70" s="18"/>
    </row>
    <row r="71" spans="1:21" ht="12.95" customHeight="1" thickBot="1">
      <c r="A71" s="444"/>
      <c r="B71" s="445"/>
      <c r="C71" s="446"/>
      <c r="D71" s="444"/>
      <c r="E71" s="445"/>
      <c r="F71" s="446"/>
      <c r="G71" s="444"/>
      <c r="H71" s="445"/>
      <c r="I71" s="445"/>
      <c r="J71" s="445"/>
      <c r="K71" s="446"/>
      <c r="L71" s="375"/>
      <c r="M71" s="406"/>
      <c r="N71" s="126"/>
      <c r="O71" s="406"/>
      <c r="P71" s="406"/>
      <c r="Q71" s="126"/>
      <c r="R71" s="444"/>
      <c r="S71" s="445"/>
      <c r="T71" s="446"/>
      <c r="U71" s="26"/>
    </row>
  </sheetData>
  <mergeCells count="55">
    <mergeCell ref="C2:C3"/>
    <mergeCell ref="U65:U66"/>
    <mergeCell ref="A1:U1"/>
    <mergeCell ref="K2:T2"/>
    <mergeCell ref="D2:J2"/>
    <mergeCell ref="A5:A8"/>
    <mergeCell ref="U2:U3"/>
    <mergeCell ref="A2:A3"/>
    <mergeCell ref="B2:B3"/>
    <mergeCell ref="A62:J62"/>
    <mergeCell ref="A63:J63"/>
    <mergeCell ref="A59:J59"/>
    <mergeCell ref="A60:J60"/>
    <mergeCell ref="A64:J64"/>
    <mergeCell ref="A61:J61"/>
    <mergeCell ref="A31:A34"/>
    <mergeCell ref="A9:A12"/>
    <mergeCell ref="A58:J58"/>
    <mergeCell ref="A40:A43"/>
    <mergeCell ref="A44:A46"/>
    <mergeCell ref="A47:A49"/>
    <mergeCell ref="A50:A53"/>
    <mergeCell ref="A54:A56"/>
    <mergeCell ref="A21:A24"/>
    <mergeCell ref="A17:A20"/>
    <mergeCell ref="A13:A16"/>
    <mergeCell ref="A25:A28"/>
    <mergeCell ref="A35:A38"/>
    <mergeCell ref="R68:T68"/>
    <mergeCell ref="R69:T69"/>
    <mergeCell ref="R70:T70"/>
    <mergeCell ref="R71:T71"/>
    <mergeCell ref="R67:T67"/>
    <mergeCell ref="L66:N66"/>
    <mergeCell ref="O66:Q66"/>
    <mergeCell ref="R66:T66"/>
    <mergeCell ref="A67:C67"/>
    <mergeCell ref="D67:F67"/>
    <mergeCell ref="G67:K67"/>
    <mergeCell ref="A65:C66"/>
    <mergeCell ref="D65:F66"/>
    <mergeCell ref="G65:K66"/>
    <mergeCell ref="L65:T65"/>
    <mergeCell ref="A68:C68"/>
    <mergeCell ref="D68:F68"/>
    <mergeCell ref="G68:K68"/>
    <mergeCell ref="A69:C69"/>
    <mergeCell ref="D69:F69"/>
    <mergeCell ref="G69:K69"/>
    <mergeCell ref="A70:C70"/>
    <mergeCell ref="D70:F70"/>
    <mergeCell ref="G70:K70"/>
    <mergeCell ref="A71:C71"/>
    <mergeCell ref="D71:F71"/>
    <mergeCell ref="G71:K71"/>
  </mergeCells>
  <phoneticPr fontId="15" type="noConversion"/>
  <printOptions horizontalCentered="1" verticalCentered="1"/>
  <pageMargins left="0.75000000000000011" right="0.75000000000000011" top="0.21" bottom="0.21" header="0.5" footer="0.5"/>
  <pageSetup paperSize="9" scale="53" orientation="landscape" horizontalDpi="4294967292" verticalDpi="4294967292"/>
  <headerFooter>
    <oddHeader>&amp;L&amp;"Calibri,Normal"&amp;K000000&amp;G</oddHeader>
    <oddFooter>&amp;R&amp;"Calibri,Normal"&amp;K000000ANFH - 2013 - V1_x000D_Auteurs/concepteurs :_x000D_ ECS Compétences et MGDOUBET Conseil</oddFooter>
  </headerFooter>
  <legacyDrawingHF r:id="rId1"/>
  <extLst>
    <ext xmlns:mx="http://schemas.microsoft.com/office/mac/excel/2008/main" uri="{64002731-A6B0-56B0-2670-7721B7C09600}">
      <mx:PLV Mode="0" OnePage="0" WScale="5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/>
    <pageSetUpPr fitToPage="1"/>
  </sheetPr>
  <dimension ref="A1:W58"/>
  <sheetViews>
    <sheetView zoomScale="70" zoomScaleNormal="70" zoomScalePageLayoutView="70" workbookViewId="0">
      <selection sqref="A1:W1"/>
    </sheetView>
  </sheetViews>
  <sheetFormatPr baseColWidth="10" defaultColWidth="10.875" defaultRowHeight="15.75"/>
  <cols>
    <col min="1" max="1" width="24.375" style="5" customWidth="1"/>
    <col min="2" max="2" width="18.125" style="5" customWidth="1"/>
    <col min="3" max="3" width="74.875" style="5" customWidth="1"/>
    <col min="4" max="4" width="8.5" style="5" customWidth="1"/>
    <col min="5" max="15" width="4" style="5" customWidth="1"/>
    <col min="16" max="22" width="4.125" style="5" customWidth="1"/>
    <col min="23" max="23" width="18.375" style="5" customWidth="1"/>
    <col min="24" max="16384" width="10.875" style="5"/>
  </cols>
  <sheetData>
    <row r="1" spans="1:23" ht="29.1" customHeight="1" thickBot="1">
      <c r="A1" s="508" t="s">
        <v>237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509"/>
    </row>
    <row r="2" spans="1:23" ht="23.1" customHeight="1">
      <c r="A2" s="578"/>
      <c r="B2" s="579"/>
      <c r="C2" s="563" t="s">
        <v>191</v>
      </c>
      <c r="D2" s="564"/>
      <c r="E2" s="582" t="s">
        <v>162</v>
      </c>
      <c r="F2" s="583"/>
      <c r="G2" s="583"/>
      <c r="H2" s="583"/>
      <c r="I2" s="583"/>
      <c r="J2" s="583"/>
      <c r="K2" s="583"/>
      <c r="L2" s="583"/>
      <c r="M2" s="583"/>
      <c r="N2" s="583"/>
      <c r="O2" s="584"/>
      <c r="P2" s="447" t="s">
        <v>47</v>
      </c>
      <c r="Q2" s="448"/>
      <c r="R2" s="448"/>
      <c r="S2" s="448"/>
      <c r="T2" s="448"/>
      <c r="U2" s="448"/>
      <c r="V2" s="449"/>
      <c r="W2" s="535" t="s">
        <v>70</v>
      </c>
    </row>
    <row r="3" spans="1:23" ht="27" customHeight="1">
      <c r="A3" s="578"/>
      <c r="B3" s="579"/>
      <c r="C3" s="565"/>
      <c r="D3" s="566"/>
      <c r="E3" s="531" t="s">
        <v>72</v>
      </c>
      <c r="F3" s="532"/>
      <c r="G3" s="532"/>
      <c r="H3" s="532"/>
      <c r="I3" s="532"/>
      <c r="J3" s="532"/>
      <c r="K3" s="533"/>
      <c r="L3" s="532" t="s">
        <v>73</v>
      </c>
      <c r="M3" s="532"/>
      <c r="N3" s="532"/>
      <c r="O3" s="534"/>
      <c r="P3" s="547" t="s">
        <v>42</v>
      </c>
      <c r="Q3" s="545" t="s">
        <v>44</v>
      </c>
      <c r="R3" s="545" t="s">
        <v>43</v>
      </c>
      <c r="S3" s="545" t="s">
        <v>45</v>
      </c>
      <c r="T3" s="545" t="s">
        <v>46</v>
      </c>
      <c r="U3" s="545" t="s">
        <v>71</v>
      </c>
      <c r="V3" s="540" t="s">
        <v>71</v>
      </c>
      <c r="W3" s="536"/>
    </row>
    <row r="4" spans="1:23" ht="72.95" customHeight="1">
      <c r="A4" s="580"/>
      <c r="B4" s="581"/>
      <c r="C4" s="567"/>
      <c r="D4" s="464"/>
      <c r="E4" s="95">
        <v>1</v>
      </c>
      <c r="F4" s="94">
        <v>2</v>
      </c>
      <c r="G4" s="93">
        <v>3</v>
      </c>
      <c r="H4" s="94">
        <v>4</v>
      </c>
      <c r="I4" s="93">
        <v>5</v>
      </c>
      <c r="J4" s="94">
        <v>6</v>
      </c>
      <c r="K4" s="98">
        <v>7</v>
      </c>
      <c r="L4" s="93" t="s">
        <v>56</v>
      </c>
      <c r="M4" s="94" t="s">
        <v>76</v>
      </c>
      <c r="N4" s="94"/>
      <c r="O4" s="96"/>
      <c r="P4" s="548"/>
      <c r="Q4" s="546"/>
      <c r="R4" s="546"/>
      <c r="S4" s="546"/>
      <c r="T4" s="546"/>
      <c r="U4" s="546"/>
      <c r="V4" s="541"/>
      <c r="W4" s="537"/>
    </row>
    <row r="5" spans="1:23" ht="15.95" customHeight="1">
      <c r="A5" s="549" t="s">
        <v>77</v>
      </c>
      <c r="B5" s="550"/>
      <c r="C5" s="570" t="s">
        <v>49</v>
      </c>
      <c r="D5" s="571"/>
      <c r="E5" s="78" t="s">
        <v>48</v>
      </c>
      <c r="F5" s="9"/>
      <c r="G5" s="9"/>
      <c r="H5" s="9"/>
      <c r="I5" s="9"/>
      <c r="J5" s="9"/>
      <c r="K5" s="99"/>
      <c r="L5" s="80"/>
      <c r="M5" s="9"/>
      <c r="N5" s="9"/>
      <c r="O5" s="79"/>
      <c r="P5" s="78"/>
      <c r="Q5" s="9"/>
      <c r="R5" s="9"/>
      <c r="S5" s="9"/>
      <c r="T5" s="9"/>
      <c r="U5" s="9"/>
      <c r="V5" s="109"/>
      <c r="W5" s="110"/>
    </row>
    <row r="6" spans="1:23" ht="15.95" customHeight="1">
      <c r="A6" s="551"/>
      <c r="B6" s="552"/>
      <c r="C6" s="568"/>
      <c r="D6" s="569"/>
      <c r="E6" s="16"/>
      <c r="F6" s="8"/>
      <c r="G6" s="8" t="s">
        <v>48</v>
      </c>
      <c r="H6" s="8"/>
      <c r="I6" s="8"/>
      <c r="J6" s="8"/>
      <c r="K6" s="121"/>
      <c r="L6" s="54"/>
      <c r="M6" s="8"/>
      <c r="N6" s="8"/>
      <c r="O6" s="17"/>
      <c r="P6" s="16"/>
      <c r="Q6" s="8"/>
      <c r="R6" s="8"/>
      <c r="S6" s="8"/>
      <c r="T6" s="8"/>
      <c r="U6" s="8"/>
      <c r="V6" s="116"/>
      <c r="W6" s="19"/>
    </row>
    <row r="7" spans="1:23" ht="15.95" customHeight="1">
      <c r="A7" s="553"/>
      <c r="B7" s="554"/>
      <c r="C7" s="572"/>
      <c r="D7" s="573"/>
      <c r="E7" s="86"/>
      <c r="F7" s="87"/>
      <c r="G7" s="87"/>
      <c r="H7" s="87"/>
      <c r="I7" s="87" t="s">
        <v>48</v>
      </c>
      <c r="J7" s="87"/>
      <c r="K7" s="106"/>
      <c r="L7" s="97"/>
      <c r="M7" s="87"/>
      <c r="N7" s="87"/>
      <c r="O7" s="88"/>
      <c r="P7" s="86"/>
      <c r="Q7" s="87"/>
      <c r="R7" s="87"/>
      <c r="S7" s="87"/>
      <c r="T7" s="87"/>
      <c r="U7" s="87"/>
      <c r="V7" s="108"/>
      <c r="W7" s="68"/>
    </row>
    <row r="8" spans="1:23" ht="15.95" customHeight="1">
      <c r="A8" s="557" t="s">
        <v>67</v>
      </c>
      <c r="B8" s="543" t="s">
        <v>75</v>
      </c>
      <c r="C8" s="574"/>
      <c r="D8" s="575"/>
      <c r="E8" s="16"/>
      <c r="F8" s="8"/>
      <c r="G8" s="8"/>
      <c r="H8" s="8"/>
      <c r="I8" s="8"/>
      <c r="J8" s="8"/>
      <c r="K8" s="121"/>
      <c r="L8" s="54"/>
      <c r="M8" s="8"/>
      <c r="N8" s="8"/>
      <c r="O8" s="17"/>
      <c r="P8" s="16"/>
      <c r="Q8" s="8"/>
      <c r="R8" s="8"/>
      <c r="S8" s="8"/>
      <c r="T8" s="8"/>
      <c r="U8" s="8"/>
      <c r="V8" s="116"/>
      <c r="W8" s="19"/>
    </row>
    <row r="9" spans="1:23" ht="15.95" customHeight="1">
      <c r="A9" s="558"/>
      <c r="B9" s="543"/>
      <c r="C9" s="538"/>
      <c r="D9" s="539"/>
      <c r="E9" s="15" t="s">
        <v>48</v>
      </c>
      <c r="F9" s="6"/>
      <c r="G9" s="6"/>
      <c r="H9" s="6"/>
      <c r="I9" s="6"/>
      <c r="J9" s="6"/>
      <c r="K9" s="100"/>
      <c r="L9" s="55"/>
      <c r="M9" s="6"/>
      <c r="N9" s="6"/>
      <c r="O9" s="14"/>
      <c r="P9" s="15"/>
      <c r="Q9" s="6"/>
      <c r="R9" s="6"/>
      <c r="S9" s="6"/>
      <c r="T9" s="6"/>
      <c r="U9" s="6"/>
      <c r="V9" s="111"/>
      <c r="W9" s="18"/>
    </row>
    <row r="10" spans="1:23" ht="15.95" customHeight="1">
      <c r="A10" s="558"/>
      <c r="B10" s="543"/>
      <c r="C10" s="538"/>
      <c r="D10" s="539"/>
      <c r="E10" s="15"/>
      <c r="F10" s="6"/>
      <c r="G10" s="6"/>
      <c r="H10" s="6"/>
      <c r="I10" s="6" t="s">
        <v>48</v>
      </c>
      <c r="J10" s="6"/>
      <c r="K10" s="100"/>
      <c r="L10" s="55"/>
      <c r="M10" s="6"/>
      <c r="N10" s="6"/>
      <c r="O10" s="14"/>
      <c r="P10" s="15"/>
      <c r="Q10" s="6"/>
      <c r="R10" s="6"/>
      <c r="S10" s="6"/>
      <c r="T10" s="6"/>
      <c r="U10" s="6"/>
      <c r="V10" s="111"/>
      <c r="W10" s="18"/>
    </row>
    <row r="11" spans="1:23" ht="15.95" customHeight="1">
      <c r="A11" s="558"/>
      <c r="B11" s="543"/>
      <c r="C11" s="538"/>
      <c r="D11" s="539"/>
      <c r="E11" s="15"/>
      <c r="F11" s="6"/>
      <c r="G11" s="6"/>
      <c r="H11" s="6"/>
      <c r="I11" s="6"/>
      <c r="J11" s="6"/>
      <c r="K11" s="100"/>
      <c r="L11" s="55"/>
      <c r="M11" s="6"/>
      <c r="N11" s="6"/>
      <c r="O11" s="14"/>
      <c r="P11" s="15"/>
      <c r="Q11" s="6"/>
      <c r="R11" s="6"/>
      <c r="S11" s="6"/>
      <c r="T11" s="6"/>
      <c r="U11" s="6"/>
      <c r="V11" s="111"/>
      <c r="W11" s="18"/>
    </row>
    <row r="12" spans="1:23" ht="15.95" customHeight="1">
      <c r="A12" s="558"/>
      <c r="B12" s="543"/>
      <c r="C12" s="538"/>
      <c r="D12" s="539"/>
      <c r="E12" s="15"/>
      <c r="F12" s="6"/>
      <c r="G12" s="6" t="s">
        <v>48</v>
      </c>
      <c r="H12" s="6"/>
      <c r="I12" s="6"/>
      <c r="J12" s="6"/>
      <c r="K12" s="100"/>
      <c r="L12" s="55"/>
      <c r="M12" s="6"/>
      <c r="N12" s="6"/>
      <c r="O12" s="14"/>
      <c r="P12" s="15"/>
      <c r="Q12" s="6"/>
      <c r="R12" s="6"/>
      <c r="S12" s="6"/>
      <c r="T12" s="6"/>
      <c r="U12" s="6"/>
      <c r="V12" s="111"/>
      <c r="W12" s="18"/>
    </row>
    <row r="13" spans="1:23" ht="15.95" customHeight="1">
      <c r="A13" s="558"/>
      <c r="B13" s="543"/>
      <c r="C13" s="538"/>
      <c r="D13" s="539"/>
      <c r="E13" s="27"/>
      <c r="F13" s="10"/>
      <c r="G13" s="10"/>
      <c r="H13" s="10"/>
      <c r="I13" s="10"/>
      <c r="J13" s="10"/>
      <c r="K13" s="101"/>
      <c r="L13" s="56"/>
      <c r="M13" s="10"/>
      <c r="N13" s="10"/>
      <c r="O13" s="72"/>
      <c r="P13" s="27"/>
      <c r="Q13" s="10"/>
      <c r="R13" s="10"/>
      <c r="S13" s="10"/>
      <c r="T13" s="10"/>
      <c r="U13" s="10"/>
      <c r="V13" s="111"/>
      <c r="W13" s="18"/>
    </row>
    <row r="14" spans="1:23" ht="15.95" customHeight="1">
      <c r="A14" s="558"/>
      <c r="B14" s="544"/>
      <c r="C14" s="576"/>
      <c r="D14" s="577"/>
      <c r="E14" s="89"/>
      <c r="F14" s="90"/>
      <c r="G14" s="90"/>
      <c r="H14" s="90"/>
      <c r="I14" s="90"/>
      <c r="J14" s="90"/>
      <c r="K14" s="102"/>
      <c r="L14" s="92"/>
      <c r="M14" s="90"/>
      <c r="N14" s="90"/>
      <c r="O14" s="91"/>
      <c r="P14" s="89"/>
      <c r="Q14" s="90"/>
      <c r="R14" s="90"/>
      <c r="S14" s="90"/>
      <c r="T14" s="90"/>
      <c r="U14" s="90"/>
      <c r="V14" s="112"/>
      <c r="W14" s="113"/>
    </row>
    <row r="15" spans="1:23" ht="15.95" customHeight="1">
      <c r="A15" s="558"/>
      <c r="B15" s="555" t="s">
        <v>74</v>
      </c>
      <c r="C15" s="592"/>
      <c r="D15" s="593"/>
      <c r="E15" s="74"/>
      <c r="F15" s="75"/>
      <c r="G15" s="75"/>
      <c r="H15" s="75"/>
      <c r="I15" s="75"/>
      <c r="J15" s="75"/>
      <c r="K15" s="103"/>
      <c r="L15" s="77"/>
      <c r="M15" s="75"/>
      <c r="N15" s="75"/>
      <c r="O15" s="76"/>
      <c r="P15" s="74"/>
      <c r="Q15" s="75"/>
      <c r="R15" s="75"/>
      <c r="S15" s="75"/>
      <c r="T15" s="75"/>
      <c r="U15" s="75"/>
      <c r="V15" s="116"/>
      <c r="W15" s="19"/>
    </row>
    <row r="16" spans="1:23" ht="15.95" customHeight="1">
      <c r="A16" s="558"/>
      <c r="B16" s="543"/>
      <c r="C16" s="538"/>
      <c r="D16" s="539"/>
      <c r="E16" s="27" t="s">
        <v>48</v>
      </c>
      <c r="F16" s="10"/>
      <c r="G16" s="10"/>
      <c r="H16" s="10"/>
      <c r="I16" s="10"/>
      <c r="J16" s="10"/>
      <c r="K16" s="101"/>
      <c r="L16" s="56"/>
      <c r="M16" s="10"/>
      <c r="N16" s="10"/>
      <c r="O16" s="72"/>
      <c r="P16" s="27"/>
      <c r="Q16" s="10"/>
      <c r="R16" s="10"/>
      <c r="S16" s="10"/>
      <c r="T16" s="10"/>
      <c r="U16" s="10"/>
      <c r="V16" s="111"/>
      <c r="W16" s="18"/>
    </row>
    <row r="17" spans="1:23" ht="15.95" customHeight="1">
      <c r="A17" s="558"/>
      <c r="B17" s="543"/>
      <c r="C17" s="538"/>
      <c r="D17" s="539"/>
      <c r="E17" s="27"/>
      <c r="F17" s="10"/>
      <c r="G17" s="10"/>
      <c r="H17" s="10"/>
      <c r="I17" s="10"/>
      <c r="J17" s="10"/>
      <c r="K17" s="101"/>
      <c r="L17" s="56"/>
      <c r="M17" s="10"/>
      <c r="N17" s="10"/>
      <c r="O17" s="72"/>
      <c r="P17" s="27"/>
      <c r="Q17" s="10"/>
      <c r="R17" s="10"/>
      <c r="S17" s="10"/>
      <c r="T17" s="10"/>
      <c r="U17" s="10"/>
      <c r="V17" s="111"/>
      <c r="W17" s="18"/>
    </row>
    <row r="18" spans="1:23" ht="15.95" customHeight="1">
      <c r="A18" s="558"/>
      <c r="B18" s="543"/>
      <c r="C18" s="538"/>
      <c r="D18" s="539"/>
      <c r="E18" s="27"/>
      <c r="F18" s="10"/>
      <c r="G18" s="10"/>
      <c r="H18" s="10"/>
      <c r="I18" s="10" t="s">
        <v>48</v>
      </c>
      <c r="J18" s="10"/>
      <c r="K18" s="101"/>
      <c r="L18" s="56"/>
      <c r="M18" s="10"/>
      <c r="N18" s="10"/>
      <c r="O18" s="72"/>
      <c r="P18" s="27"/>
      <c r="Q18" s="10"/>
      <c r="R18" s="10"/>
      <c r="S18" s="10"/>
      <c r="T18" s="10"/>
      <c r="U18" s="10"/>
      <c r="V18" s="111"/>
      <c r="W18" s="18"/>
    </row>
    <row r="19" spans="1:23" ht="15.95" customHeight="1">
      <c r="A19" s="558"/>
      <c r="B19" s="543"/>
      <c r="C19" s="538"/>
      <c r="D19" s="539"/>
      <c r="E19" s="27"/>
      <c r="F19" s="10"/>
      <c r="G19" s="10"/>
      <c r="H19" s="10"/>
      <c r="I19" s="10"/>
      <c r="J19" s="10"/>
      <c r="K19" s="101"/>
      <c r="L19" s="56"/>
      <c r="M19" s="10"/>
      <c r="N19" s="10"/>
      <c r="O19" s="72"/>
      <c r="P19" s="27"/>
      <c r="Q19" s="10"/>
      <c r="R19" s="10"/>
      <c r="S19" s="10"/>
      <c r="T19" s="10"/>
      <c r="U19" s="10"/>
      <c r="V19" s="111"/>
      <c r="W19" s="18"/>
    </row>
    <row r="20" spans="1:23" ht="15.95" customHeight="1">
      <c r="A20" s="559"/>
      <c r="B20" s="556"/>
      <c r="C20" s="590"/>
      <c r="D20" s="591"/>
      <c r="E20" s="73"/>
      <c r="F20" s="7"/>
      <c r="G20" s="7"/>
      <c r="H20" s="7"/>
      <c r="I20" s="7"/>
      <c r="J20" s="7"/>
      <c r="K20" s="104"/>
      <c r="L20" s="81"/>
      <c r="M20" s="7"/>
      <c r="N20" s="7"/>
      <c r="O20" s="69"/>
      <c r="P20" s="73"/>
      <c r="Q20" s="7"/>
      <c r="R20" s="7"/>
      <c r="S20" s="7"/>
      <c r="T20" s="7"/>
      <c r="U20" s="7"/>
      <c r="V20" s="114"/>
      <c r="W20" s="115"/>
    </row>
    <row r="21" spans="1:23" ht="15.95" customHeight="1">
      <c r="A21" s="557" t="s">
        <v>69</v>
      </c>
      <c r="B21" s="542" t="s">
        <v>158</v>
      </c>
      <c r="C21" s="587"/>
      <c r="D21" s="452"/>
      <c r="E21" s="82"/>
      <c r="F21" s="83"/>
      <c r="G21" s="83"/>
      <c r="H21" s="83"/>
      <c r="I21" s="83"/>
      <c r="J21" s="83"/>
      <c r="K21" s="105"/>
      <c r="L21" s="85"/>
      <c r="M21" s="83"/>
      <c r="N21" s="83"/>
      <c r="O21" s="84"/>
      <c r="P21" s="82"/>
      <c r="Q21" s="83"/>
      <c r="R21" s="83"/>
      <c r="S21" s="83"/>
      <c r="T21" s="83"/>
      <c r="U21" s="83"/>
      <c r="V21" s="109"/>
      <c r="W21" s="110"/>
    </row>
    <row r="22" spans="1:23" ht="15.95" customHeight="1">
      <c r="A22" s="558"/>
      <c r="B22" s="543"/>
      <c r="C22" s="560"/>
      <c r="D22" s="443"/>
      <c r="E22" s="27"/>
      <c r="F22" s="10"/>
      <c r="G22" s="10"/>
      <c r="H22" s="10"/>
      <c r="I22" s="10"/>
      <c r="J22" s="10"/>
      <c r="K22" s="101"/>
      <c r="L22" s="56"/>
      <c r="M22" s="10"/>
      <c r="N22" s="10"/>
      <c r="O22" s="72"/>
      <c r="P22" s="27"/>
      <c r="Q22" s="10"/>
      <c r="R22" s="10"/>
      <c r="S22" s="10"/>
      <c r="T22" s="10"/>
      <c r="U22" s="10"/>
      <c r="V22" s="111"/>
      <c r="W22" s="18"/>
    </row>
    <row r="23" spans="1:23" ht="15.95" customHeight="1">
      <c r="A23" s="558"/>
      <c r="B23" s="543"/>
      <c r="C23" s="560"/>
      <c r="D23" s="443"/>
      <c r="E23" s="27" t="s">
        <v>48</v>
      </c>
      <c r="F23" s="10"/>
      <c r="G23" s="10" t="s">
        <v>48</v>
      </c>
      <c r="H23" s="10"/>
      <c r="I23" s="10"/>
      <c r="J23" s="10" t="s">
        <v>48</v>
      </c>
      <c r="K23" s="101"/>
      <c r="L23" s="56"/>
      <c r="M23" s="10"/>
      <c r="N23" s="10"/>
      <c r="O23" s="72"/>
      <c r="P23" s="27"/>
      <c r="Q23" s="10"/>
      <c r="R23" s="10"/>
      <c r="S23" s="10"/>
      <c r="T23" s="10"/>
      <c r="U23" s="10"/>
      <c r="V23" s="111"/>
      <c r="W23" s="18"/>
    </row>
    <row r="24" spans="1:23" ht="15.95" customHeight="1">
      <c r="A24" s="558"/>
      <c r="B24" s="543"/>
      <c r="C24" s="560"/>
      <c r="D24" s="443"/>
      <c r="E24" s="27"/>
      <c r="F24" s="10"/>
      <c r="G24" s="10"/>
      <c r="H24" s="10"/>
      <c r="I24" s="10"/>
      <c r="J24" s="10"/>
      <c r="K24" s="101"/>
      <c r="L24" s="56"/>
      <c r="M24" s="10"/>
      <c r="N24" s="10"/>
      <c r="O24" s="72"/>
      <c r="P24" s="27"/>
      <c r="Q24" s="10"/>
      <c r="R24" s="10"/>
      <c r="S24" s="10"/>
      <c r="T24" s="10"/>
      <c r="U24" s="10"/>
      <c r="V24" s="111"/>
      <c r="W24" s="18"/>
    </row>
    <row r="25" spans="1:23" ht="15.95" customHeight="1">
      <c r="A25" s="558"/>
      <c r="B25" s="543"/>
      <c r="C25" s="560"/>
      <c r="D25" s="443"/>
      <c r="E25" s="27"/>
      <c r="F25" s="10"/>
      <c r="G25" s="10"/>
      <c r="H25" s="10"/>
      <c r="I25" s="10" t="s">
        <v>48</v>
      </c>
      <c r="J25" s="10"/>
      <c r="K25" s="101"/>
      <c r="L25" s="56"/>
      <c r="M25" s="10"/>
      <c r="N25" s="10"/>
      <c r="O25" s="72"/>
      <c r="P25" s="27"/>
      <c r="Q25" s="10"/>
      <c r="R25" s="10"/>
      <c r="S25" s="10"/>
      <c r="T25" s="10"/>
      <c r="U25" s="10"/>
      <c r="V25" s="111"/>
      <c r="W25" s="18"/>
    </row>
    <row r="26" spans="1:23" ht="15.95" customHeight="1">
      <c r="A26" s="558"/>
      <c r="B26" s="543"/>
      <c r="C26" s="560"/>
      <c r="D26" s="443"/>
      <c r="E26" s="27"/>
      <c r="F26" s="10"/>
      <c r="G26" s="10"/>
      <c r="H26" s="10"/>
      <c r="I26" s="10"/>
      <c r="J26" s="10"/>
      <c r="K26" s="101"/>
      <c r="L26" s="56"/>
      <c r="M26" s="10"/>
      <c r="N26" s="10"/>
      <c r="O26" s="72"/>
      <c r="P26" s="27"/>
      <c r="Q26" s="10"/>
      <c r="R26" s="10"/>
      <c r="S26" s="10"/>
      <c r="T26" s="10"/>
      <c r="U26" s="10"/>
      <c r="V26" s="111"/>
      <c r="W26" s="18"/>
    </row>
    <row r="27" spans="1:23" ht="15.95" customHeight="1">
      <c r="A27" s="558"/>
      <c r="B27" s="543"/>
      <c r="C27" s="560"/>
      <c r="D27" s="443"/>
      <c r="E27" s="27"/>
      <c r="F27" s="10"/>
      <c r="G27" s="10"/>
      <c r="H27" s="10"/>
      <c r="I27" s="10"/>
      <c r="J27" s="10"/>
      <c r="K27" s="101"/>
      <c r="L27" s="56"/>
      <c r="M27" s="10"/>
      <c r="N27" s="10"/>
      <c r="O27" s="72"/>
      <c r="P27" s="27"/>
      <c r="Q27" s="10"/>
      <c r="R27" s="10"/>
      <c r="S27" s="10"/>
      <c r="T27" s="10"/>
      <c r="U27" s="10"/>
      <c r="V27" s="112"/>
      <c r="W27" s="115"/>
    </row>
    <row r="28" spans="1:23" ht="15.95" customHeight="1">
      <c r="A28" s="558"/>
      <c r="B28" s="544"/>
      <c r="C28" s="561"/>
      <c r="D28" s="562"/>
      <c r="E28" s="89"/>
      <c r="F28" s="90"/>
      <c r="G28" s="90"/>
      <c r="H28" s="90"/>
      <c r="I28" s="90"/>
      <c r="J28" s="90"/>
      <c r="K28" s="102"/>
      <c r="L28" s="92"/>
      <c r="M28" s="90"/>
      <c r="N28" s="90"/>
      <c r="O28" s="91"/>
      <c r="P28" s="89"/>
      <c r="Q28" s="90"/>
      <c r="R28" s="90"/>
      <c r="S28" s="90"/>
      <c r="T28" s="90"/>
      <c r="U28" s="90"/>
      <c r="V28" s="107"/>
      <c r="W28" s="113"/>
    </row>
    <row r="29" spans="1:23" ht="15.95" customHeight="1">
      <c r="A29" s="558"/>
      <c r="B29" s="555" t="s">
        <v>68</v>
      </c>
      <c r="C29" s="588"/>
      <c r="D29" s="589"/>
      <c r="E29" s="74"/>
      <c r="F29" s="75"/>
      <c r="G29" s="75"/>
      <c r="H29" s="75"/>
      <c r="I29" s="75"/>
      <c r="J29" s="75"/>
      <c r="K29" s="103"/>
      <c r="L29" s="77"/>
      <c r="M29" s="75"/>
      <c r="N29" s="75"/>
      <c r="O29" s="76"/>
      <c r="P29" s="74"/>
      <c r="Q29" s="75"/>
      <c r="R29" s="75"/>
      <c r="S29" s="75"/>
      <c r="T29" s="75"/>
      <c r="U29" s="75"/>
      <c r="V29" s="117"/>
      <c r="W29" s="118"/>
    </row>
    <row r="30" spans="1:23" ht="15.95" customHeight="1">
      <c r="A30" s="558"/>
      <c r="B30" s="543"/>
      <c r="C30" s="560"/>
      <c r="D30" s="443"/>
      <c r="E30" s="27" t="s">
        <v>48</v>
      </c>
      <c r="F30" s="10"/>
      <c r="G30" s="10"/>
      <c r="H30" s="10"/>
      <c r="I30" s="10"/>
      <c r="J30" s="10"/>
      <c r="K30" s="101"/>
      <c r="L30" s="56"/>
      <c r="M30" s="10"/>
      <c r="N30" s="10"/>
      <c r="O30" s="72"/>
      <c r="P30" s="27"/>
      <c r="Q30" s="10"/>
      <c r="R30" s="10"/>
      <c r="S30" s="10"/>
      <c r="T30" s="10"/>
      <c r="U30" s="10"/>
      <c r="V30" s="111"/>
      <c r="W30" s="18"/>
    </row>
    <row r="31" spans="1:23" ht="15.95" customHeight="1">
      <c r="A31" s="558"/>
      <c r="B31" s="543"/>
      <c r="C31" s="560"/>
      <c r="D31" s="443"/>
      <c r="E31" s="27"/>
      <c r="F31" s="10"/>
      <c r="G31" s="10" t="s">
        <v>48</v>
      </c>
      <c r="H31" s="10"/>
      <c r="I31" s="10"/>
      <c r="J31" s="10"/>
      <c r="K31" s="101"/>
      <c r="L31" s="56"/>
      <c r="M31" s="10"/>
      <c r="N31" s="10"/>
      <c r="O31" s="72"/>
      <c r="P31" s="27"/>
      <c r="Q31" s="10"/>
      <c r="R31" s="10"/>
      <c r="S31" s="10"/>
      <c r="T31" s="10"/>
      <c r="U31" s="10"/>
      <c r="V31" s="111"/>
      <c r="W31" s="18"/>
    </row>
    <row r="32" spans="1:23" ht="15.95" customHeight="1">
      <c r="A32" s="559"/>
      <c r="B32" s="556"/>
      <c r="C32" s="585"/>
      <c r="D32" s="586"/>
      <c r="E32" s="73"/>
      <c r="F32" s="7"/>
      <c r="G32" s="7"/>
      <c r="H32" s="7"/>
      <c r="I32" s="7"/>
      <c r="J32" s="7"/>
      <c r="K32" s="104"/>
      <c r="L32" s="81"/>
      <c r="M32" s="7"/>
      <c r="N32" s="7"/>
      <c r="O32" s="69"/>
      <c r="P32" s="73"/>
      <c r="Q32" s="7"/>
      <c r="R32" s="7"/>
      <c r="S32" s="7"/>
      <c r="T32" s="7"/>
      <c r="U32" s="7"/>
      <c r="V32" s="114"/>
      <c r="W32" s="115"/>
    </row>
    <row r="33" spans="1:23" ht="15.95" customHeight="1">
      <c r="A33" s="617" t="s">
        <v>130</v>
      </c>
      <c r="B33" s="620"/>
      <c r="C33" s="587"/>
      <c r="D33" s="452"/>
      <c r="E33" s="82"/>
      <c r="F33" s="83"/>
      <c r="G33" s="83"/>
      <c r="H33" s="83"/>
      <c r="I33" s="83"/>
      <c r="J33" s="83"/>
      <c r="K33" s="105"/>
      <c r="L33" s="85"/>
      <c r="M33" s="83"/>
      <c r="N33" s="83"/>
      <c r="O33" s="84"/>
      <c r="P33" s="82"/>
      <c r="Q33" s="83"/>
      <c r="R33" s="83"/>
      <c r="S33" s="83"/>
      <c r="T33" s="83"/>
      <c r="U33" s="83"/>
      <c r="V33" s="109"/>
      <c r="W33" s="110"/>
    </row>
    <row r="34" spans="1:23" ht="15.95" customHeight="1">
      <c r="A34" s="618"/>
      <c r="B34" s="621"/>
      <c r="C34" s="560"/>
      <c r="D34" s="443"/>
      <c r="E34" s="27"/>
      <c r="F34" s="10"/>
      <c r="G34" s="10"/>
      <c r="H34" s="10"/>
      <c r="I34" s="10"/>
      <c r="J34" s="10"/>
      <c r="K34" s="101"/>
      <c r="L34" s="56"/>
      <c r="M34" s="10"/>
      <c r="N34" s="10"/>
      <c r="O34" s="72"/>
      <c r="P34" s="27"/>
      <c r="Q34" s="10"/>
      <c r="R34" s="10"/>
      <c r="S34" s="10"/>
      <c r="T34" s="10"/>
      <c r="U34" s="10"/>
      <c r="V34" s="111"/>
      <c r="W34" s="18"/>
    </row>
    <row r="35" spans="1:23" ht="15.95" customHeight="1">
      <c r="A35" s="618"/>
      <c r="B35" s="621"/>
      <c r="C35" s="560"/>
      <c r="D35" s="443"/>
      <c r="E35" s="27"/>
      <c r="F35" s="10"/>
      <c r="G35" s="10"/>
      <c r="H35" s="10"/>
      <c r="I35" s="10"/>
      <c r="J35" s="10"/>
      <c r="K35" s="101"/>
      <c r="L35" s="56" t="s">
        <v>48</v>
      </c>
      <c r="M35" s="10"/>
      <c r="N35" s="10"/>
      <c r="O35" s="72"/>
      <c r="P35" s="27"/>
      <c r="Q35" s="10"/>
      <c r="R35" s="10"/>
      <c r="S35" s="10"/>
      <c r="T35" s="10"/>
      <c r="U35" s="10"/>
      <c r="V35" s="111"/>
      <c r="W35" s="18"/>
    </row>
    <row r="36" spans="1:23" ht="15.95" customHeight="1">
      <c r="A36" s="618"/>
      <c r="B36" s="621"/>
      <c r="C36" s="560"/>
      <c r="D36" s="443"/>
      <c r="E36" s="27"/>
      <c r="F36" s="10"/>
      <c r="G36" s="10"/>
      <c r="H36" s="10"/>
      <c r="I36" s="10"/>
      <c r="J36" s="10"/>
      <c r="K36" s="101"/>
      <c r="L36" s="56"/>
      <c r="M36" s="10"/>
      <c r="N36" s="10"/>
      <c r="O36" s="72"/>
      <c r="P36" s="27"/>
      <c r="Q36" s="10"/>
      <c r="R36" s="10"/>
      <c r="S36" s="10"/>
      <c r="T36" s="10"/>
      <c r="U36" s="10"/>
      <c r="V36" s="111"/>
      <c r="W36" s="18"/>
    </row>
    <row r="37" spans="1:23" ht="15.95" customHeight="1">
      <c r="A37" s="618"/>
      <c r="B37" s="621"/>
      <c r="C37" s="560"/>
      <c r="D37" s="443"/>
      <c r="E37" s="27"/>
      <c r="F37" s="10"/>
      <c r="G37" s="10"/>
      <c r="H37" s="10"/>
      <c r="I37" s="10"/>
      <c r="J37" s="10"/>
      <c r="K37" s="101"/>
      <c r="L37" s="56"/>
      <c r="M37" s="10"/>
      <c r="N37" s="10"/>
      <c r="O37" s="72"/>
      <c r="P37" s="27"/>
      <c r="Q37" s="10"/>
      <c r="R37" s="10"/>
      <c r="S37" s="10"/>
      <c r="T37" s="10"/>
      <c r="U37" s="10"/>
      <c r="V37" s="111"/>
      <c r="W37" s="18"/>
    </row>
    <row r="38" spans="1:23" ht="15.95" customHeight="1">
      <c r="A38" s="618"/>
      <c r="B38" s="621"/>
      <c r="C38" s="560"/>
      <c r="D38" s="443"/>
      <c r="E38" s="27"/>
      <c r="F38" s="10"/>
      <c r="G38" s="10"/>
      <c r="H38" s="10"/>
      <c r="I38" s="10"/>
      <c r="J38" s="10"/>
      <c r="K38" s="101"/>
      <c r="L38" s="56"/>
      <c r="M38" s="10"/>
      <c r="N38" s="10"/>
      <c r="O38" s="72"/>
      <c r="P38" s="27"/>
      <c r="Q38" s="10"/>
      <c r="R38" s="10"/>
      <c r="S38" s="10"/>
      <c r="T38" s="10"/>
      <c r="U38" s="10"/>
      <c r="V38" s="111"/>
      <c r="W38" s="18"/>
    </row>
    <row r="39" spans="1:23" ht="15.95" customHeight="1">
      <c r="A39" s="619"/>
      <c r="B39" s="622"/>
      <c r="C39" s="628"/>
      <c r="D39" s="629"/>
      <c r="E39" s="73"/>
      <c r="F39" s="7"/>
      <c r="G39" s="7"/>
      <c r="H39" s="7"/>
      <c r="I39" s="7"/>
      <c r="J39" s="7"/>
      <c r="K39" s="104"/>
      <c r="L39" s="81"/>
      <c r="M39" s="7"/>
      <c r="N39" s="7"/>
      <c r="O39" s="69"/>
      <c r="P39" s="73"/>
      <c r="Q39" s="7"/>
      <c r="R39" s="7"/>
      <c r="S39" s="7"/>
      <c r="T39" s="7"/>
      <c r="U39" s="7"/>
      <c r="V39" s="119"/>
      <c r="W39" s="120"/>
    </row>
    <row r="40" spans="1:23" ht="24.95" customHeight="1">
      <c r="A40" s="625" t="s">
        <v>218</v>
      </c>
      <c r="B40" s="626"/>
      <c r="C40" s="626"/>
      <c r="D40" s="627"/>
      <c r="E40" s="127"/>
      <c r="F40" s="70"/>
      <c r="G40" s="128"/>
      <c r="H40" s="129"/>
      <c r="I40" s="130"/>
      <c r="J40" s="70"/>
      <c r="K40" s="122"/>
      <c r="L40" s="144"/>
      <c r="M40" s="70"/>
      <c r="N40" s="70"/>
      <c r="O40" s="71"/>
      <c r="P40" s="131"/>
      <c r="Q40" s="132"/>
      <c r="R40" s="132"/>
      <c r="S40" s="132"/>
      <c r="T40" s="132"/>
      <c r="U40" s="132"/>
      <c r="V40" s="133"/>
      <c r="W40" s="134"/>
    </row>
    <row r="41" spans="1:23" ht="15.95" customHeight="1">
      <c r="A41" s="623"/>
      <c r="B41" s="624"/>
      <c r="C41" s="624"/>
      <c r="D41" s="575"/>
      <c r="E41" s="78"/>
      <c r="F41" s="9"/>
      <c r="G41" s="9"/>
      <c r="H41" s="9"/>
      <c r="I41" s="9"/>
      <c r="J41" s="9"/>
      <c r="K41" s="99"/>
      <c r="L41" s="80"/>
      <c r="M41" s="9"/>
      <c r="N41" s="9"/>
      <c r="O41" s="79"/>
      <c r="P41" s="135"/>
      <c r="Q41" s="136"/>
      <c r="R41" s="136"/>
      <c r="S41" s="136"/>
      <c r="T41" s="136"/>
      <c r="U41" s="136"/>
      <c r="V41" s="137"/>
      <c r="W41" s="110"/>
    </row>
    <row r="42" spans="1:23" ht="15.95" customHeight="1">
      <c r="A42" s="612"/>
      <c r="B42" s="613"/>
      <c r="C42" s="613"/>
      <c r="D42" s="539"/>
      <c r="E42" s="15"/>
      <c r="F42" s="6"/>
      <c r="G42" s="6"/>
      <c r="H42" s="6"/>
      <c r="I42" s="6"/>
      <c r="J42" s="6"/>
      <c r="K42" s="100"/>
      <c r="L42" s="55"/>
      <c r="M42" s="6"/>
      <c r="N42" s="6"/>
      <c r="O42" s="14"/>
      <c r="P42" s="138"/>
      <c r="Q42" s="139"/>
      <c r="R42" s="139"/>
      <c r="S42" s="139"/>
      <c r="T42" s="139"/>
      <c r="U42" s="139"/>
      <c r="V42" s="140"/>
      <c r="W42" s="18"/>
    </row>
    <row r="43" spans="1:23" ht="15.95" customHeight="1">
      <c r="A43" s="612"/>
      <c r="B43" s="613"/>
      <c r="C43" s="613"/>
      <c r="D43" s="539"/>
      <c r="E43" s="15"/>
      <c r="F43" s="6"/>
      <c r="G43" s="6"/>
      <c r="H43" s="6"/>
      <c r="I43" s="6"/>
      <c r="J43" s="6"/>
      <c r="K43" s="100"/>
      <c r="L43" s="55"/>
      <c r="M43" s="6"/>
      <c r="N43" s="6"/>
      <c r="O43" s="14"/>
      <c r="P43" s="138"/>
      <c r="Q43" s="139"/>
      <c r="R43" s="139"/>
      <c r="S43" s="139"/>
      <c r="T43" s="139"/>
      <c r="U43" s="139"/>
      <c r="V43" s="140"/>
      <c r="W43" s="18"/>
    </row>
    <row r="44" spans="1:23" ht="15.95" customHeight="1">
      <c r="A44" s="612"/>
      <c r="B44" s="613"/>
      <c r="C44" s="613"/>
      <c r="D44" s="539"/>
      <c r="E44" s="15"/>
      <c r="F44" s="6"/>
      <c r="G44" s="6"/>
      <c r="H44" s="6"/>
      <c r="I44" s="6"/>
      <c r="J44" s="6"/>
      <c r="K44" s="100"/>
      <c r="L44" s="55"/>
      <c r="M44" s="6"/>
      <c r="N44" s="6"/>
      <c r="O44" s="14"/>
      <c r="P44" s="138"/>
      <c r="Q44" s="139"/>
      <c r="R44" s="139"/>
      <c r="S44" s="139"/>
      <c r="T44" s="139"/>
      <c r="U44" s="139"/>
      <c r="V44" s="140"/>
      <c r="W44" s="18"/>
    </row>
    <row r="45" spans="1:23" ht="15.95" customHeight="1">
      <c r="A45" s="612"/>
      <c r="B45" s="613"/>
      <c r="C45" s="613"/>
      <c r="D45" s="539"/>
      <c r="E45" s="15"/>
      <c r="F45" s="6"/>
      <c r="G45" s="6"/>
      <c r="H45" s="6"/>
      <c r="I45" s="6"/>
      <c r="J45" s="6"/>
      <c r="K45" s="100"/>
      <c r="L45" s="55"/>
      <c r="M45" s="6"/>
      <c r="N45" s="6"/>
      <c r="O45" s="14"/>
      <c r="P45" s="138"/>
      <c r="Q45" s="139"/>
      <c r="R45" s="139"/>
      <c r="S45" s="139"/>
      <c r="T45" s="139"/>
      <c r="U45" s="139"/>
      <c r="V45" s="140"/>
      <c r="W45" s="18"/>
    </row>
    <row r="46" spans="1:23" ht="15.95" customHeight="1">
      <c r="A46" s="612"/>
      <c r="B46" s="613"/>
      <c r="C46" s="613"/>
      <c r="D46" s="539"/>
      <c r="E46" s="15"/>
      <c r="F46" s="6"/>
      <c r="G46" s="6"/>
      <c r="H46" s="6"/>
      <c r="I46" s="6"/>
      <c r="J46" s="6"/>
      <c r="K46" s="100"/>
      <c r="L46" s="55"/>
      <c r="M46" s="6"/>
      <c r="N46" s="6"/>
      <c r="O46" s="14"/>
      <c r="P46" s="138"/>
      <c r="Q46" s="139"/>
      <c r="R46" s="139"/>
      <c r="S46" s="139"/>
      <c r="T46" s="139"/>
      <c r="U46" s="139"/>
      <c r="V46" s="140"/>
      <c r="W46" s="18"/>
    </row>
    <row r="47" spans="1:23" ht="15.95" customHeight="1">
      <c r="A47" s="612"/>
      <c r="B47" s="613"/>
      <c r="C47" s="613"/>
      <c r="D47" s="539"/>
      <c r="E47" s="15"/>
      <c r="F47" s="6"/>
      <c r="G47" s="6"/>
      <c r="H47" s="6"/>
      <c r="I47" s="6"/>
      <c r="J47" s="6"/>
      <c r="K47" s="100"/>
      <c r="L47" s="55"/>
      <c r="M47" s="6"/>
      <c r="N47" s="6"/>
      <c r="O47" s="14"/>
      <c r="P47" s="138"/>
      <c r="Q47" s="139"/>
      <c r="R47" s="139"/>
      <c r="S47" s="139"/>
      <c r="T47" s="139"/>
      <c r="U47" s="139"/>
      <c r="V47" s="140"/>
      <c r="W47" s="18"/>
    </row>
    <row r="48" spans="1:23" ht="15.95" customHeight="1">
      <c r="A48" s="612"/>
      <c r="B48" s="613"/>
      <c r="C48" s="613"/>
      <c r="D48" s="539"/>
      <c r="E48" s="15"/>
      <c r="F48" s="6"/>
      <c r="G48" s="6"/>
      <c r="H48" s="6"/>
      <c r="I48" s="6"/>
      <c r="J48" s="6"/>
      <c r="K48" s="100"/>
      <c r="L48" s="55"/>
      <c r="M48" s="6"/>
      <c r="N48" s="6"/>
      <c r="O48" s="14"/>
      <c r="P48" s="138"/>
      <c r="Q48" s="139"/>
      <c r="R48" s="139"/>
      <c r="S48" s="139"/>
      <c r="T48" s="139"/>
      <c r="U48" s="139"/>
      <c r="V48" s="140"/>
      <c r="W48" s="18"/>
    </row>
    <row r="49" spans="1:23" ht="15.95" customHeight="1">
      <c r="A49" s="614"/>
      <c r="B49" s="615"/>
      <c r="C49" s="615"/>
      <c r="D49" s="616"/>
      <c r="E49" s="27"/>
      <c r="F49" s="10"/>
      <c r="G49" s="10"/>
      <c r="H49" s="10"/>
      <c r="I49" s="10"/>
      <c r="J49" s="10"/>
      <c r="K49" s="101"/>
      <c r="L49" s="56"/>
      <c r="M49" s="10"/>
      <c r="N49" s="10"/>
      <c r="O49" s="72"/>
      <c r="P49" s="141"/>
      <c r="Q49" s="142"/>
      <c r="R49" s="142"/>
      <c r="S49" s="142"/>
      <c r="T49" s="142"/>
      <c r="U49" s="142"/>
      <c r="V49" s="143"/>
      <c r="W49" s="120"/>
    </row>
    <row r="50" spans="1:23" ht="12.95" customHeight="1">
      <c r="A50" s="608" t="s">
        <v>131</v>
      </c>
      <c r="B50" s="609"/>
      <c r="C50" s="609"/>
      <c r="D50" s="609"/>
      <c r="E50" s="609"/>
      <c r="F50" s="609"/>
      <c r="G50" s="609"/>
      <c r="H50" s="609"/>
      <c r="I50" s="609"/>
      <c r="J50" s="609"/>
      <c r="K50" s="609"/>
      <c r="L50" s="609"/>
      <c r="M50" s="609"/>
      <c r="N50" s="609"/>
      <c r="O50" s="609"/>
      <c r="P50" s="609"/>
      <c r="Q50" s="609"/>
      <c r="R50" s="609"/>
      <c r="S50" s="609"/>
      <c r="T50" s="609"/>
      <c r="U50" s="609"/>
      <c r="V50" s="609"/>
      <c r="W50" s="610"/>
    </row>
    <row r="51" spans="1:23" ht="29.1" customHeight="1">
      <c r="A51" s="456"/>
      <c r="B51" s="457"/>
      <c r="C51" s="457"/>
      <c r="D51" s="457"/>
      <c r="E51" s="457"/>
      <c r="F51" s="457"/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57"/>
      <c r="R51" s="457"/>
      <c r="S51" s="457"/>
      <c r="T51" s="457"/>
      <c r="U51" s="457"/>
      <c r="V51" s="457"/>
      <c r="W51" s="458"/>
    </row>
    <row r="52" spans="1:23" ht="15.95" customHeight="1">
      <c r="A52" s="515"/>
      <c r="B52" s="516"/>
      <c r="C52" s="517"/>
      <c r="D52" s="606" t="s">
        <v>192</v>
      </c>
      <c r="E52" s="511" t="s">
        <v>58</v>
      </c>
      <c r="F52" s="512"/>
      <c r="G52" s="512"/>
      <c r="H52" s="512"/>
      <c r="I52" s="512"/>
      <c r="J52" s="597" t="s">
        <v>59</v>
      </c>
      <c r="K52" s="598"/>
      <c r="L52" s="598"/>
      <c r="M52" s="598"/>
      <c r="N52" s="598"/>
      <c r="O52" s="598"/>
      <c r="P52" s="598"/>
      <c r="Q52" s="598"/>
      <c r="R52" s="598"/>
      <c r="S52" s="598"/>
      <c r="T52" s="598"/>
      <c r="U52" s="598"/>
      <c r="V52" s="598"/>
      <c r="W52" s="599"/>
    </row>
    <row r="53" spans="1:23" ht="26.1" customHeight="1">
      <c r="A53" s="518"/>
      <c r="B53" s="519"/>
      <c r="C53" s="520"/>
      <c r="D53" s="537"/>
      <c r="E53" s="513"/>
      <c r="F53" s="514"/>
      <c r="G53" s="514"/>
      <c r="H53" s="514"/>
      <c r="I53" s="514"/>
      <c r="J53" s="611" t="s">
        <v>147</v>
      </c>
      <c r="K53" s="602"/>
      <c r="L53" s="602"/>
      <c r="M53" s="602"/>
      <c r="N53" s="602" t="s">
        <v>145</v>
      </c>
      <c r="O53" s="602"/>
      <c r="P53" s="602"/>
      <c r="Q53" s="602"/>
      <c r="R53" s="602" t="s">
        <v>144</v>
      </c>
      <c r="S53" s="602"/>
      <c r="T53" s="602"/>
      <c r="U53" s="602"/>
      <c r="V53" s="602"/>
      <c r="W53" s="280" t="s">
        <v>146</v>
      </c>
    </row>
    <row r="54" spans="1:23" ht="18" customHeight="1">
      <c r="A54" s="441"/>
      <c r="B54" s="442"/>
      <c r="C54" s="443"/>
      <c r="D54" s="367"/>
      <c r="E54" s="521"/>
      <c r="F54" s="522"/>
      <c r="G54" s="522"/>
      <c r="H54" s="522"/>
      <c r="I54" s="529"/>
      <c r="J54" s="521"/>
      <c r="K54" s="522"/>
      <c r="L54" s="522"/>
      <c r="M54" s="523"/>
      <c r="N54" s="527"/>
      <c r="O54" s="522"/>
      <c r="P54" s="522"/>
      <c r="Q54" s="523"/>
      <c r="R54" s="527"/>
      <c r="S54" s="522"/>
      <c r="T54" s="522"/>
      <c r="U54" s="522"/>
      <c r="V54" s="523"/>
      <c r="W54" s="123"/>
    </row>
    <row r="55" spans="1:23" ht="18" customHeight="1">
      <c r="A55" s="441"/>
      <c r="B55" s="442"/>
      <c r="C55" s="443"/>
      <c r="D55" s="365"/>
      <c r="E55" s="524"/>
      <c r="F55" s="525"/>
      <c r="G55" s="525"/>
      <c r="H55" s="525"/>
      <c r="I55" s="530"/>
      <c r="J55" s="524"/>
      <c r="K55" s="525"/>
      <c r="L55" s="525"/>
      <c r="M55" s="526"/>
      <c r="N55" s="528"/>
      <c r="O55" s="525"/>
      <c r="P55" s="525"/>
      <c r="Q55" s="526"/>
      <c r="R55" s="528"/>
      <c r="S55" s="525"/>
      <c r="T55" s="525"/>
      <c r="U55" s="525"/>
      <c r="V55" s="526"/>
      <c r="W55" s="124"/>
    </row>
    <row r="56" spans="1:23" ht="18" customHeight="1">
      <c r="A56" s="441"/>
      <c r="B56" s="442"/>
      <c r="C56" s="443"/>
      <c r="D56" s="365"/>
      <c r="E56" s="603"/>
      <c r="F56" s="604"/>
      <c r="G56" s="604"/>
      <c r="H56" s="604"/>
      <c r="I56" s="605"/>
      <c r="J56" s="607"/>
      <c r="K56" s="601"/>
      <c r="L56" s="601"/>
      <c r="M56" s="601"/>
      <c r="N56" s="601"/>
      <c r="O56" s="601"/>
      <c r="P56" s="601"/>
      <c r="Q56" s="601"/>
      <c r="R56" s="601"/>
      <c r="S56" s="601"/>
      <c r="T56" s="601"/>
      <c r="U56" s="601"/>
      <c r="V56" s="601"/>
      <c r="W56" s="125"/>
    </row>
    <row r="57" spans="1:23" ht="18" customHeight="1">
      <c r="A57" s="441"/>
      <c r="B57" s="442"/>
      <c r="C57" s="443"/>
      <c r="D57" s="365"/>
      <c r="E57" s="603"/>
      <c r="F57" s="604"/>
      <c r="G57" s="604"/>
      <c r="H57" s="604"/>
      <c r="I57" s="605"/>
      <c r="J57" s="607"/>
      <c r="K57" s="601"/>
      <c r="L57" s="601"/>
      <c r="M57" s="601"/>
      <c r="N57" s="601"/>
      <c r="O57" s="601"/>
      <c r="P57" s="601"/>
      <c r="Q57" s="601"/>
      <c r="R57" s="601"/>
      <c r="S57" s="601"/>
      <c r="T57" s="601"/>
      <c r="U57" s="601"/>
      <c r="V57" s="601"/>
      <c r="W57" s="125"/>
    </row>
    <row r="58" spans="1:23" ht="18" customHeight="1" thickBot="1">
      <c r="A58" s="444"/>
      <c r="B58" s="445"/>
      <c r="C58" s="446"/>
      <c r="D58" s="366"/>
      <c r="E58" s="594"/>
      <c r="F58" s="595"/>
      <c r="G58" s="595"/>
      <c r="H58" s="595"/>
      <c r="I58" s="596"/>
      <c r="J58" s="600"/>
      <c r="K58" s="510"/>
      <c r="L58" s="510"/>
      <c r="M58" s="510"/>
      <c r="N58" s="510"/>
      <c r="O58" s="510"/>
      <c r="P58" s="510"/>
      <c r="Q58" s="510"/>
      <c r="R58" s="510"/>
      <c r="S58" s="510"/>
      <c r="T58" s="510"/>
      <c r="U58" s="510"/>
      <c r="V58" s="510"/>
      <c r="W58" s="126"/>
    </row>
  </sheetData>
  <mergeCells count="102">
    <mergeCell ref="C36:D36"/>
    <mergeCell ref="C37:D37"/>
    <mergeCell ref="A50:W51"/>
    <mergeCell ref="J53:M53"/>
    <mergeCell ref="J56:M56"/>
    <mergeCell ref="A46:D46"/>
    <mergeCell ref="A47:D47"/>
    <mergeCell ref="A48:D48"/>
    <mergeCell ref="A49:D49"/>
    <mergeCell ref="A33:A39"/>
    <mergeCell ref="B33:B39"/>
    <mergeCell ref="A43:D43"/>
    <mergeCell ref="A44:D44"/>
    <mergeCell ref="A45:D45"/>
    <mergeCell ref="A41:D41"/>
    <mergeCell ref="N53:Q53"/>
    <mergeCell ref="A42:D42"/>
    <mergeCell ref="A40:D40"/>
    <mergeCell ref="C35:D35"/>
    <mergeCell ref="C38:D38"/>
    <mergeCell ref="C39:D39"/>
    <mergeCell ref="A57:C57"/>
    <mergeCell ref="E58:I58"/>
    <mergeCell ref="J52:W52"/>
    <mergeCell ref="J58:M58"/>
    <mergeCell ref="N56:Q56"/>
    <mergeCell ref="N57:Q57"/>
    <mergeCell ref="N58:Q58"/>
    <mergeCell ref="R53:V53"/>
    <mergeCell ref="R56:V56"/>
    <mergeCell ref="R57:V57"/>
    <mergeCell ref="E57:I57"/>
    <mergeCell ref="A58:C58"/>
    <mergeCell ref="D52:D53"/>
    <mergeCell ref="E56:I56"/>
    <mergeCell ref="A54:C54"/>
    <mergeCell ref="J57:M57"/>
    <mergeCell ref="A55:C55"/>
    <mergeCell ref="A56:C56"/>
    <mergeCell ref="U3:U4"/>
    <mergeCell ref="C11:D11"/>
    <mergeCell ref="C32:D32"/>
    <mergeCell ref="C33:D33"/>
    <mergeCell ref="C34:D34"/>
    <mergeCell ref="B29:B32"/>
    <mergeCell ref="A21:A32"/>
    <mergeCell ref="C21:D21"/>
    <mergeCell ref="C22:D22"/>
    <mergeCell ref="C23:D23"/>
    <mergeCell ref="C24:D24"/>
    <mergeCell ref="C25:D25"/>
    <mergeCell ref="C26:D26"/>
    <mergeCell ref="C29:D29"/>
    <mergeCell ref="C30:D30"/>
    <mergeCell ref="C31:D31"/>
    <mergeCell ref="C18:D18"/>
    <mergeCell ref="C19:D19"/>
    <mergeCell ref="C20:D20"/>
    <mergeCell ref="C15:D15"/>
    <mergeCell ref="C12:D12"/>
    <mergeCell ref="C13:D13"/>
    <mergeCell ref="A5:B7"/>
    <mergeCell ref="B15:B20"/>
    <mergeCell ref="B8:B14"/>
    <mergeCell ref="A8:A20"/>
    <mergeCell ref="C27:D27"/>
    <mergeCell ref="C28:D28"/>
    <mergeCell ref="Q3:Q4"/>
    <mergeCell ref="C2:D4"/>
    <mergeCell ref="C6:D6"/>
    <mergeCell ref="C5:D5"/>
    <mergeCell ref="C7:D7"/>
    <mergeCell ref="C8:D8"/>
    <mergeCell ref="C9:D9"/>
    <mergeCell ref="C10:D10"/>
    <mergeCell ref="C14:D14"/>
    <mergeCell ref="A2:B4"/>
    <mergeCell ref="E2:O2"/>
    <mergeCell ref="A1:W1"/>
    <mergeCell ref="R58:V58"/>
    <mergeCell ref="E52:I53"/>
    <mergeCell ref="A52:C53"/>
    <mergeCell ref="J54:M54"/>
    <mergeCell ref="J55:M55"/>
    <mergeCell ref="N54:Q54"/>
    <mergeCell ref="N55:Q55"/>
    <mergeCell ref="R54:V54"/>
    <mergeCell ref="R55:V55"/>
    <mergeCell ref="E54:I54"/>
    <mergeCell ref="E55:I55"/>
    <mergeCell ref="P2:V2"/>
    <mergeCell ref="E3:K3"/>
    <mergeCell ref="L3:O3"/>
    <mergeCell ref="W2:W4"/>
    <mergeCell ref="C16:D16"/>
    <mergeCell ref="C17:D17"/>
    <mergeCell ref="V3:V4"/>
    <mergeCell ref="B21:B28"/>
    <mergeCell ref="R3:R4"/>
    <mergeCell ref="S3:S4"/>
    <mergeCell ref="T3:T4"/>
    <mergeCell ref="P3:P4"/>
  </mergeCells>
  <phoneticPr fontId="15" type="noConversion"/>
  <printOptions horizontalCentered="1" verticalCentered="1"/>
  <pageMargins left="0.75000000000000011" right="0.75000000000000011" top="0.6100000000000001" bottom="0.6100000000000001" header="0.5" footer="0.5"/>
  <pageSetup paperSize="9" scale="48" orientation="landscape" horizontalDpi="4294967292" verticalDpi="4294967292"/>
  <headerFooter>
    <oddHeader>&amp;L&amp;"Calibri,Normal"&amp;K000000&amp;G</oddHeader>
    <oddFooter>&amp;C&amp;"Calibri,Normal"&amp;K000000ANFH - 2013 - V1_x000D_Auteurs/concepteurs :_x000D_ ECS Compétences et MGDOUBET Conseil</oddFooter>
  </headerFooter>
  <legacyDrawingHF r:id="rId1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</sheetPr>
  <dimension ref="A1:B45"/>
  <sheetViews>
    <sheetView zoomScale="85" zoomScaleNormal="85" zoomScalePageLayoutView="85" workbookViewId="0">
      <pane ySplit="3" topLeftCell="A4" activePane="bottomLeft" state="frozen"/>
      <selection pane="bottomLeft" activeCell="A38" sqref="A38:B38"/>
    </sheetView>
  </sheetViews>
  <sheetFormatPr baseColWidth="10" defaultRowHeight="15.75"/>
  <cols>
    <col min="2" max="2" width="107.375" customWidth="1"/>
  </cols>
  <sheetData>
    <row r="1" spans="1:2" ht="23.1" customHeight="1" thickBot="1">
      <c r="A1" s="634" t="s">
        <v>159</v>
      </c>
      <c r="B1" s="635"/>
    </row>
    <row r="2" spans="1:2" ht="29.1" customHeight="1" thickBot="1">
      <c r="A2" s="636" t="s">
        <v>174</v>
      </c>
      <c r="B2" s="637"/>
    </row>
    <row r="3" spans="1:2" ht="19.5" thickBot="1">
      <c r="A3" s="288" t="s">
        <v>0</v>
      </c>
      <c r="B3" s="289" t="s">
        <v>1</v>
      </c>
    </row>
    <row r="4" spans="1:2" ht="27.95" customHeight="1" thickBot="1">
      <c r="A4" s="148"/>
      <c r="B4" s="291" t="s">
        <v>79</v>
      </c>
    </row>
    <row r="5" spans="1:2" ht="16.5" thickBot="1">
      <c r="A5" s="327" t="s">
        <v>2</v>
      </c>
      <c r="B5" s="328" t="s">
        <v>198</v>
      </c>
    </row>
    <row r="6" spans="1:2" ht="27" customHeight="1" thickBot="1">
      <c r="A6" s="327" t="s">
        <v>3</v>
      </c>
      <c r="B6" s="327" t="s">
        <v>200</v>
      </c>
    </row>
    <row r="7" spans="1:2" ht="27" customHeight="1" thickBot="1">
      <c r="A7" s="327" t="s">
        <v>4</v>
      </c>
      <c r="B7" s="327" t="s">
        <v>201</v>
      </c>
    </row>
    <row r="8" spans="1:2" ht="27" customHeight="1" thickBot="1">
      <c r="A8" s="327" t="s">
        <v>5</v>
      </c>
      <c r="B8" s="327" t="s">
        <v>202</v>
      </c>
    </row>
    <row r="9" spans="1:2" ht="27" customHeight="1" thickBot="1">
      <c r="A9" s="376" t="s">
        <v>6</v>
      </c>
      <c r="B9" s="376" t="s">
        <v>203</v>
      </c>
    </row>
    <row r="10" spans="1:2" ht="30.95" customHeight="1" thickBot="1">
      <c r="A10" s="329" t="s">
        <v>7</v>
      </c>
      <c r="B10" s="330" t="s">
        <v>81</v>
      </c>
    </row>
    <row r="11" spans="1:2" ht="27" customHeight="1" thickBot="1">
      <c r="A11" s="329" t="s">
        <v>9</v>
      </c>
      <c r="B11" s="330" t="s">
        <v>82</v>
      </c>
    </row>
    <row r="12" spans="1:2" ht="16.5" thickBot="1">
      <c r="A12" s="3"/>
      <c r="B12" s="292" t="s">
        <v>83</v>
      </c>
    </row>
    <row r="13" spans="1:2" ht="27" customHeight="1" thickBot="1">
      <c r="A13" s="327" t="s">
        <v>11</v>
      </c>
      <c r="B13" s="327" t="s">
        <v>84</v>
      </c>
    </row>
    <row r="14" spans="1:2" ht="27" customHeight="1" thickBot="1">
      <c r="A14" s="327" t="s">
        <v>13</v>
      </c>
      <c r="B14" s="327" t="s">
        <v>85</v>
      </c>
    </row>
    <row r="15" spans="1:2" ht="27" customHeight="1" thickBot="1">
      <c r="A15" s="327" t="s">
        <v>15</v>
      </c>
      <c r="B15" s="327" t="s">
        <v>86</v>
      </c>
    </row>
    <row r="16" spans="1:2" ht="27" customHeight="1">
      <c r="A16" s="327" t="s">
        <v>17</v>
      </c>
      <c r="B16" s="327" t="s">
        <v>26</v>
      </c>
    </row>
    <row r="17" spans="1:2" ht="29.1" customHeight="1" thickBot="1">
      <c r="A17" s="640" t="s">
        <v>249</v>
      </c>
      <c r="B17" s="641"/>
    </row>
    <row r="18" spans="1:2" ht="29.1" customHeight="1" thickBot="1">
      <c r="A18" s="329" t="s">
        <v>19</v>
      </c>
      <c r="B18" s="330" t="s">
        <v>94</v>
      </c>
    </row>
    <row r="19" spans="1:2" s="290" customFormat="1" ht="27.95" customHeight="1" thickBot="1">
      <c r="A19" s="331"/>
      <c r="B19" s="332" t="s">
        <v>95</v>
      </c>
    </row>
    <row r="20" spans="1:2" ht="27" customHeight="1">
      <c r="A20" s="327" t="s">
        <v>21</v>
      </c>
      <c r="B20" s="327" t="s">
        <v>30</v>
      </c>
    </row>
    <row r="21" spans="1:2" ht="27" customHeight="1" thickBot="1">
      <c r="A21" s="329" t="s">
        <v>23</v>
      </c>
      <c r="B21" s="330" t="s">
        <v>32</v>
      </c>
    </row>
    <row r="22" spans="1:2" ht="27" customHeight="1" thickBot="1">
      <c r="A22" s="329" t="s">
        <v>25</v>
      </c>
      <c r="B22" s="330" t="s">
        <v>34</v>
      </c>
    </row>
    <row r="23" spans="1:2" ht="27" customHeight="1">
      <c r="A23" s="327" t="s">
        <v>27</v>
      </c>
      <c r="B23" s="327" t="s">
        <v>36</v>
      </c>
    </row>
    <row r="24" spans="1:2" ht="16.5" thickBot="1">
      <c r="A24" s="638"/>
      <c r="B24" s="639"/>
    </row>
    <row r="25" spans="1:2" ht="27" thickBot="1">
      <c r="A25" s="636" t="s">
        <v>175</v>
      </c>
      <c r="B25" s="637"/>
    </row>
    <row r="26" spans="1:2" ht="19.5" thickBot="1">
      <c r="A26" s="285" t="s">
        <v>0</v>
      </c>
      <c r="B26" s="286" t="s">
        <v>1</v>
      </c>
    </row>
    <row r="27" spans="1:2" ht="15.95" customHeight="1" thickBot="1">
      <c r="A27" s="212"/>
      <c r="B27" s="293" t="s">
        <v>98</v>
      </c>
    </row>
    <row r="28" spans="1:2" ht="27" customHeight="1" thickBot="1">
      <c r="A28" s="341" t="s">
        <v>99</v>
      </c>
      <c r="B28" s="342" t="s">
        <v>100</v>
      </c>
    </row>
    <row r="29" spans="1:2" ht="27" customHeight="1" thickBot="1">
      <c r="A29" s="341" t="s">
        <v>101</v>
      </c>
      <c r="B29" s="342" t="s">
        <v>102</v>
      </c>
    </row>
    <row r="30" spans="1:2" ht="15.95" customHeight="1" thickBot="1">
      <c r="A30" s="213"/>
      <c r="B30" s="294" t="s">
        <v>103</v>
      </c>
    </row>
    <row r="31" spans="1:2" ht="27" customHeight="1" thickBot="1">
      <c r="A31" s="341" t="s">
        <v>104</v>
      </c>
      <c r="B31" s="342" t="s">
        <v>105</v>
      </c>
    </row>
    <row r="32" spans="1:2" ht="27" customHeight="1" thickBot="1">
      <c r="A32" s="341" t="s">
        <v>106</v>
      </c>
      <c r="B32" s="342" t="s">
        <v>107</v>
      </c>
    </row>
    <row r="33" spans="1:2" ht="15.95" customHeight="1" thickBot="1">
      <c r="A33" s="214"/>
      <c r="B33" s="295" t="s">
        <v>108</v>
      </c>
    </row>
    <row r="34" spans="1:2" ht="27" customHeight="1" thickBot="1">
      <c r="A34" s="341" t="s">
        <v>109</v>
      </c>
      <c r="B34" s="342" t="s">
        <v>110</v>
      </c>
    </row>
    <row r="35" spans="1:2" ht="27" customHeight="1" thickBot="1">
      <c r="A35" s="341" t="s">
        <v>111</v>
      </c>
      <c r="B35" s="342" t="s">
        <v>112</v>
      </c>
    </row>
    <row r="36" spans="1:2" ht="15.95" customHeight="1" thickBot="1">
      <c r="A36" s="215"/>
      <c r="B36" s="296" t="s">
        <v>113</v>
      </c>
    </row>
    <row r="37" spans="1:2" ht="30.75" thickBot="1">
      <c r="A37" s="341" t="s">
        <v>114</v>
      </c>
      <c r="B37" s="342" t="s">
        <v>115</v>
      </c>
    </row>
    <row r="38" spans="1:2" ht="27" customHeight="1" thickBot="1">
      <c r="A38" s="632" t="s">
        <v>251</v>
      </c>
      <c r="B38" s="633"/>
    </row>
    <row r="39" spans="1:2" ht="27" customHeight="1" thickBot="1">
      <c r="A39" s="337" t="s">
        <v>116</v>
      </c>
      <c r="B39" s="336" t="s">
        <v>154</v>
      </c>
    </row>
    <row r="40" spans="1:2" ht="27" customHeight="1">
      <c r="A40" s="337" t="s">
        <v>117</v>
      </c>
      <c r="B40" s="337" t="s">
        <v>118</v>
      </c>
    </row>
    <row r="41" spans="1:2" ht="27" customHeight="1" thickBot="1">
      <c r="A41" s="340" t="s">
        <v>119</v>
      </c>
      <c r="B41" s="338" t="s">
        <v>32</v>
      </c>
    </row>
    <row r="42" spans="1:2" ht="27" customHeight="1" thickBot="1">
      <c r="A42" s="340" t="s">
        <v>120</v>
      </c>
      <c r="B42" s="338" t="s">
        <v>34</v>
      </c>
    </row>
    <row r="43" spans="1:2" ht="27" customHeight="1">
      <c r="A43" s="337" t="s">
        <v>121</v>
      </c>
      <c r="B43" s="337" t="s">
        <v>122</v>
      </c>
    </row>
    <row r="44" spans="1:2" ht="27" customHeight="1" thickBot="1">
      <c r="A44" s="630" t="s">
        <v>252</v>
      </c>
      <c r="B44" s="631"/>
    </row>
    <row r="45" spans="1:2" ht="27" customHeight="1" thickBot="1">
      <c r="A45" s="339" t="s">
        <v>123</v>
      </c>
      <c r="B45" s="339" t="s">
        <v>124</v>
      </c>
    </row>
  </sheetData>
  <mergeCells count="7">
    <mergeCell ref="A44:B44"/>
    <mergeCell ref="A38:B38"/>
    <mergeCell ref="A1:B1"/>
    <mergeCell ref="A2:B2"/>
    <mergeCell ref="A25:B25"/>
    <mergeCell ref="A24:B24"/>
    <mergeCell ref="A17:B17"/>
  </mergeCells>
  <phoneticPr fontId="15" type="noConversion"/>
  <printOptions horizontalCentered="1" verticalCentered="1"/>
  <pageMargins left="0.75000000000000011" right="0.75000000000000011" top="1" bottom="1" header="0.5" footer="0.5"/>
  <pageSetup paperSize="9" scale="60" orientation="portrait" horizontalDpi="4294967292" verticalDpi="4294967292"/>
  <headerFooter>
    <oddHeader>&amp;L&amp;"Calibri,Normal"&amp;K000000&amp;G</oddHeader>
    <oddFooter>&amp;C&amp;"Calibri,Normal"&amp;K000000ANFH - 2013 - V1_x000D_Auteurs/concepteurs :_x000D_ ECS Compétences et MGDOUBET Conseil</oddFoot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  <pageSetUpPr fitToPage="1"/>
  </sheetPr>
  <dimension ref="A1:U69"/>
  <sheetViews>
    <sheetView topLeftCell="A19" zoomScale="70" zoomScaleNormal="70" zoomScalePageLayoutView="70" workbookViewId="0">
      <selection activeCell="A63" sqref="A63:U69"/>
    </sheetView>
  </sheetViews>
  <sheetFormatPr baseColWidth="10" defaultColWidth="10.875" defaultRowHeight="15.75"/>
  <cols>
    <col min="1" max="1" width="48.125" style="5" customWidth="1"/>
    <col min="2" max="2" width="34.375" style="5" customWidth="1"/>
    <col min="3" max="3" width="11.375" style="5" customWidth="1"/>
    <col min="4" max="4" width="6.875" style="5" customWidth="1"/>
    <col min="5" max="8" width="4.5" style="5" customWidth="1"/>
    <col min="9" max="9" width="4" style="5" customWidth="1"/>
    <col min="10" max="20" width="4.375" style="5" customWidth="1"/>
    <col min="21" max="21" width="19" style="5" customWidth="1"/>
    <col min="22" max="16384" width="10.875" style="5"/>
  </cols>
  <sheetData>
    <row r="1" spans="1:21" ht="24.95" customHeight="1" thickBot="1">
      <c r="A1" s="487" t="s">
        <v>235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90"/>
    </row>
    <row r="2" spans="1:21" ht="15" customHeight="1">
      <c r="A2" s="498" t="s">
        <v>37</v>
      </c>
      <c r="B2" s="535" t="s">
        <v>191</v>
      </c>
      <c r="C2" s="390"/>
      <c r="D2" s="649" t="s">
        <v>47</v>
      </c>
      <c r="E2" s="650"/>
      <c r="F2" s="650"/>
      <c r="G2" s="650"/>
      <c r="H2" s="650"/>
      <c r="I2" s="650"/>
      <c r="J2" s="651"/>
      <c r="K2" s="652" t="s">
        <v>40</v>
      </c>
      <c r="L2" s="653"/>
      <c r="M2" s="653"/>
      <c r="N2" s="653"/>
      <c r="O2" s="653"/>
      <c r="P2" s="653"/>
      <c r="Q2" s="653"/>
      <c r="R2" s="653"/>
      <c r="S2" s="653"/>
      <c r="T2" s="654"/>
      <c r="U2" s="497" t="s">
        <v>57</v>
      </c>
    </row>
    <row r="3" spans="1:21" ht="78.75">
      <c r="A3" s="499"/>
      <c r="B3" s="536"/>
      <c r="C3" s="393" t="s">
        <v>197</v>
      </c>
      <c r="D3" s="363" t="s">
        <v>177</v>
      </c>
      <c r="E3" s="40" t="s">
        <v>80</v>
      </c>
      <c r="F3" s="40" t="s">
        <v>92</v>
      </c>
      <c r="G3" s="40" t="s">
        <v>93</v>
      </c>
      <c r="H3" s="40" t="s">
        <v>46</v>
      </c>
      <c r="I3" s="40" t="s">
        <v>50</v>
      </c>
      <c r="J3" s="167" t="s">
        <v>49</v>
      </c>
      <c r="K3" s="183" t="s">
        <v>51</v>
      </c>
      <c r="L3" s="41">
        <v>2</v>
      </c>
      <c r="M3" s="41" t="s">
        <v>52</v>
      </c>
      <c r="N3" s="41">
        <v>4</v>
      </c>
      <c r="O3" s="41" t="s">
        <v>53</v>
      </c>
      <c r="P3" s="41">
        <v>6</v>
      </c>
      <c r="Q3" s="41" t="s">
        <v>54</v>
      </c>
      <c r="R3" s="41">
        <v>8</v>
      </c>
      <c r="S3" s="41">
        <v>9</v>
      </c>
      <c r="T3" s="167">
        <v>10</v>
      </c>
      <c r="U3" s="497"/>
    </row>
    <row r="4" spans="1:21" ht="17.100000000000001" customHeight="1">
      <c r="A4" s="57" t="s">
        <v>38</v>
      </c>
      <c r="B4" s="160"/>
      <c r="C4" s="57"/>
      <c r="D4" s="168"/>
      <c r="E4" s="169"/>
      <c r="F4" s="169"/>
      <c r="G4" s="169"/>
      <c r="H4" s="169"/>
      <c r="I4" s="169"/>
      <c r="J4" s="170"/>
      <c r="K4" s="168"/>
      <c r="L4" s="169"/>
      <c r="M4" s="169"/>
      <c r="N4" s="169"/>
      <c r="O4" s="169"/>
      <c r="P4" s="169"/>
      <c r="Q4" s="169"/>
      <c r="R4" s="169"/>
      <c r="S4" s="169"/>
      <c r="T4" s="170"/>
      <c r="U4" s="307"/>
    </row>
    <row r="5" spans="1:21" ht="12.95" customHeight="1">
      <c r="A5" s="655" t="s">
        <v>195</v>
      </c>
      <c r="B5" s="110"/>
      <c r="C5" s="368"/>
      <c r="D5" s="78"/>
      <c r="E5" s="44"/>
      <c r="F5" s="9"/>
      <c r="G5" s="9"/>
      <c r="H5" s="45"/>
      <c r="I5" s="45"/>
      <c r="J5" s="79"/>
      <c r="K5" s="184"/>
      <c r="L5" s="52"/>
      <c r="M5" s="52"/>
      <c r="N5" s="52"/>
      <c r="O5" s="52"/>
      <c r="P5" s="52"/>
      <c r="Q5" s="52"/>
      <c r="R5" s="52"/>
      <c r="S5" s="52"/>
      <c r="T5" s="185"/>
      <c r="U5" s="405"/>
    </row>
    <row r="6" spans="1:21" ht="12.95" customHeight="1">
      <c r="A6" s="656"/>
      <c r="B6" s="18"/>
      <c r="C6" s="369"/>
      <c r="D6" s="15"/>
      <c r="E6" s="11"/>
      <c r="F6" s="6"/>
      <c r="G6" s="6"/>
      <c r="H6" s="302"/>
      <c r="I6" s="302"/>
      <c r="J6" s="14"/>
      <c r="K6" s="186"/>
      <c r="L6" s="21"/>
      <c r="M6" s="21"/>
      <c r="N6" s="21"/>
      <c r="O6" s="21"/>
      <c r="P6" s="21"/>
      <c r="Q6" s="21"/>
      <c r="R6" s="21"/>
      <c r="S6" s="21"/>
      <c r="T6" s="187"/>
      <c r="U6" s="125"/>
    </row>
    <row r="7" spans="1:21" ht="12.95" customHeight="1">
      <c r="A7" s="656"/>
      <c r="B7" s="18"/>
      <c r="C7" s="369"/>
      <c r="D7" s="15"/>
      <c r="E7" s="11"/>
      <c r="F7" s="6"/>
      <c r="G7" s="6"/>
      <c r="H7" s="302"/>
      <c r="I7" s="302"/>
      <c r="J7" s="14"/>
      <c r="K7" s="186"/>
      <c r="L7" s="21"/>
      <c r="M7" s="21"/>
      <c r="N7" s="21"/>
      <c r="O7" s="21"/>
      <c r="P7" s="21"/>
      <c r="Q7" s="21"/>
      <c r="R7" s="21"/>
      <c r="S7" s="21"/>
      <c r="T7" s="187"/>
      <c r="U7" s="125"/>
    </row>
    <row r="8" spans="1:21" ht="12.95" customHeight="1">
      <c r="A8" s="657"/>
      <c r="B8" s="120"/>
      <c r="C8" s="370"/>
      <c r="D8" s="73"/>
      <c r="E8" s="48"/>
      <c r="F8" s="7"/>
      <c r="G8" s="7"/>
      <c r="H8" s="49"/>
      <c r="I8" s="49"/>
      <c r="J8" s="69"/>
      <c r="K8" s="188"/>
      <c r="L8" s="53"/>
      <c r="M8" s="53"/>
      <c r="N8" s="53"/>
      <c r="O8" s="53"/>
      <c r="P8" s="53"/>
      <c r="Q8" s="53"/>
      <c r="R8" s="53"/>
      <c r="S8" s="53"/>
      <c r="T8" s="189"/>
      <c r="U8" s="408"/>
    </row>
    <row r="9" spans="1:21" ht="12.95" customHeight="1">
      <c r="A9" s="647" t="s">
        <v>199</v>
      </c>
      <c r="B9" s="110"/>
      <c r="C9" s="368"/>
      <c r="D9" s="78"/>
      <c r="E9" s="44"/>
      <c r="F9" s="9"/>
      <c r="G9" s="9"/>
      <c r="H9" s="45"/>
      <c r="I9" s="45"/>
      <c r="J9" s="79"/>
      <c r="K9" s="184"/>
      <c r="L9" s="52"/>
      <c r="M9" s="52"/>
      <c r="N9" s="52"/>
      <c r="O9" s="52"/>
      <c r="P9" s="52"/>
      <c r="Q9" s="52"/>
      <c r="R9" s="52"/>
      <c r="S9" s="52"/>
      <c r="T9" s="185"/>
      <c r="U9" s="405"/>
    </row>
    <row r="10" spans="1:21" ht="12.95" customHeight="1">
      <c r="A10" s="646"/>
      <c r="B10" s="18"/>
      <c r="C10" s="369"/>
      <c r="D10" s="15"/>
      <c r="E10" s="11"/>
      <c r="F10" s="6"/>
      <c r="G10" s="6"/>
      <c r="H10" s="302"/>
      <c r="I10" s="302"/>
      <c r="J10" s="14"/>
      <c r="K10" s="186"/>
      <c r="L10" s="21"/>
      <c r="M10" s="21"/>
      <c r="N10" s="21"/>
      <c r="O10" s="21"/>
      <c r="P10" s="21"/>
      <c r="Q10" s="21"/>
      <c r="R10" s="21"/>
      <c r="S10" s="21"/>
      <c r="T10" s="187"/>
      <c r="U10" s="125"/>
    </row>
    <row r="11" spans="1:21" ht="12.95" customHeight="1">
      <c r="A11" s="646"/>
      <c r="B11" s="18"/>
      <c r="C11" s="369"/>
      <c r="D11" s="15"/>
      <c r="E11" s="11"/>
      <c r="F11" s="6"/>
      <c r="G11" s="6"/>
      <c r="H11" s="302"/>
      <c r="I11" s="302"/>
      <c r="J11" s="14"/>
      <c r="K11" s="186"/>
      <c r="L11" s="21"/>
      <c r="M11" s="21"/>
      <c r="N11" s="21"/>
      <c r="O11" s="21"/>
      <c r="P11" s="21"/>
      <c r="Q11" s="21"/>
      <c r="R11" s="21"/>
      <c r="S11" s="21"/>
      <c r="T11" s="187"/>
      <c r="U11" s="125"/>
    </row>
    <row r="12" spans="1:21" ht="12.95" customHeight="1">
      <c r="A12" s="648"/>
      <c r="B12" s="120"/>
      <c r="C12" s="370"/>
      <c r="D12" s="73"/>
      <c r="E12" s="48"/>
      <c r="F12" s="7"/>
      <c r="G12" s="7"/>
      <c r="H12" s="49"/>
      <c r="I12" s="49"/>
      <c r="J12" s="69"/>
      <c r="K12" s="188"/>
      <c r="L12" s="53"/>
      <c r="M12" s="53"/>
      <c r="N12" s="53"/>
      <c r="O12" s="53"/>
      <c r="P12" s="53"/>
      <c r="Q12" s="53"/>
      <c r="R12" s="53"/>
      <c r="S12" s="53"/>
      <c r="T12" s="189"/>
      <c r="U12" s="408"/>
    </row>
    <row r="13" spans="1:21" ht="12.95" customHeight="1">
      <c r="A13" s="647" t="s">
        <v>193</v>
      </c>
      <c r="B13" s="110"/>
      <c r="C13" s="368"/>
      <c r="D13" s="78"/>
      <c r="E13" s="44"/>
      <c r="F13" s="9"/>
      <c r="G13" s="9"/>
      <c r="H13" s="45"/>
      <c r="I13" s="45"/>
      <c r="J13" s="79"/>
      <c r="K13" s="184"/>
      <c r="L13" s="52"/>
      <c r="M13" s="52"/>
      <c r="N13" s="52"/>
      <c r="O13" s="52"/>
      <c r="P13" s="52"/>
      <c r="Q13" s="52"/>
      <c r="R13" s="52"/>
      <c r="S13" s="52"/>
      <c r="T13" s="185"/>
      <c r="U13" s="405"/>
    </row>
    <row r="14" spans="1:21" ht="12.95" customHeight="1">
      <c r="A14" s="646"/>
      <c r="B14" s="18"/>
      <c r="C14" s="369"/>
      <c r="D14" s="15"/>
      <c r="E14" s="11"/>
      <c r="F14" s="6"/>
      <c r="G14" s="6"/>
      <c r="H14" s="302"/>
      <c r="I14" s="302"/>
      <c r="J14" s="14"/>
      <c r="K14" s="186"/>
      <c r="L14" s="21"/>
      <c r="M14" s="21"/>
      <c r="N14" s="21"/>
      <c r="O14" s="21"/>
      <c r="P14" s="21"/>
      <c r="Q14" s="21"/>
      <c r="R14" s="21"/>
      <c r="S14" s="21"/>
      <c r="T14" s="187"/>
      <c r="U14" s="125"/>
    </row>
    <row r="15" spans="1:21" ht="12.95" customHeight="1">
      <c r="A15" s="646"/>
      <c r="B15" s="18"/>
      <c r="C15" s="369"/>
      <c r="D15" s="15"/>
      <c r="E15" s="11"/>
      <c r="F15" s="6"/>
      <c r="G15" s="6"/>
      <c r="H15" s="302"/>
      <c r="I15" s="302"/>
      <c r="J15" s="14"/>
      <c r="K15" s="186"/>
      <c r="L15" s="21"/>
      <c r="M15" s="21"/>
      <c r="N15" s="21"/>
      <c r="O15" s="21"/>
      <c r="P15" s="21"/>
      <c r="Q15" s="21"/>
      <c r="R15" s="21"/>
      <c r="S15" s="21"/>
      <c r="T15" s="187"/>
      <c r="U15" s="125"/>
    </row>
    <row r="16" spans="1:21" ht="12.95" customHeight="1">
      <c r="A16" s="648"/>
      <c r="B16" s="120"/>
      <c r="C16" s="370"/>
      <c r="D16" s="73"/>
      <c r="E16" s="48"/>
      <c r="F16" s="7"/>
      <c r="G16" s="7"/>
      <c r="H16" s="49"/>
      <c r="I16" s="49"/>
      <c r="J16" s="69"/>
      <c r="K16" s="188"/>
      <c r="L16" s="53"/>
      <c r="M16" s="53"/>
      <c r="N16" s="53"/>
      <c r="O16" s="53"/>
      <c r="P16" s="53"/>
      <c r="Q16" s="53"/>
      <c r="R16" s="53"/>
      <c r="S16" s="53"/>
      <c r="T16" s="189"/>
      <c r="U16" s="408"/>
    </row>
    <row r="17" spans="1:21" ht="12.95" customHeight="1">
      <c r="A17" s="647" t="s">
        <v>194</v>
      </c>
      <c r="B17" s="110"/>
      <c r="C17" s="368"/>
      <c r="D17" s="78"/>
      <c r="E17" s="44"/>
      <c r="F17" s="9"/>
      <c r="G17" s="9"/>
      <c r="H17" s="45"/>
      <c r="I17" s="45"/>
      <c r="J17" s="79"/>
      <c r="K17" s="184"/>
      <c r="L17" s="52"/>
      <c r="M17" s="52"/>
      <c r="N17" s="52"/>
      <c r="O17" s="52"/>
      <c r="P17" s="52"/>
      <c r="Q17" s="52"/>
      <c r="R17" s="52"/>
      <c r="S17" s="52"/>
      <c r="T17" s="185"/>
      <c r="U17" s="405"/>
    </row>
    <row r="18" spans="1:21" ht="12.95" customHeight="1">
      <c r="A18" s="646"/>
      <c r="B18" s="18"/>
      <c r="C18" s="369"/>
      <c r="D18" s="15"/>
      <c r="E18" s="11"/>
      <c r="F18" s="6"/>
      <c r="G18" s="6"/>
      <c r="H18" s="302"/>
      <c r="I18" s="302"/>
      <c r="J18" s="14"/>
      <c r="K18" s="186"/>
      <c r="L18" s="21"/>
      <c r="M18" s="21"/>
      <c r="N18" s="21"/>
      <c r="O18" s="21"/>
      <c r="P18" s="21"/>
      <c r="Q18" s="21"/>
      <c r="R18" s="21"/>
      <c r="S18" s="21"/>
      <c r="T18" s="187"/>
      <c r="U18" s="125"/>
    </row>
    <row r="19" spans="1:21" ht="12.95" customHeight="1">
      <c r="A19" s="646"/>
      <c r="B19" s="18"/>
      <c r="C19" s="369"/>
      <c r="D19" s="15"/>
      <c r="E19" s="11"/>
      <c r="F19" s="6"/>
      <c r="G19" s="6"/>
      <c r="H19" s="302"/>
      <c r="I19" s="302"/>
      <c r="J19" s="14"/>
      <c r="K19" s="186"/>
      <c r="L19" s="21"/>
      <c r="M19" s="21"/>
      <c r="N19" s="21"/>
      <c r="O19" s="21"/>
      <c r="P19" s="21"/>
      <c r="Q19" s="21"/>
      <c r="R19" s="21"/>
      <c r="S19" s="21"/>
      <c r="T19" s="187"/>
      <c r="U19" s="125"/>
    </row>
    <row r="20" spans="1:21" ht="12.95" customHeight="1">
      <c r="A20" s="648"/>
      <c r="B20" s="120"/>
      <c r="C20" s="370"/>
      <c r="D20" s="73"/>
      <c r="E20" s="48"/>
      <c r="F20" s="7"/>
      <c r="G20" s="7"/>
      <c r="H20" s="49"/>
      <c r="I20" s="49"/>
      <c r="J20" s="69"/>
      <c r="K20" s="188"/>
      <c r="L20" s="53"/>
      <c r="M20" s="53"/>
      <c r="N20" s="53"/>
      <c r="O20" s="53"/>
      <c r="P20" s="53"/>
      <c r="Q20" s="53"/>
      <c r="R20" s="53"/>
      <c r="S20" s="53"/>
      <c r="T20" s="189"/>
      <c r="U20" s="408"/>
    </row>
    <row r="21" spans="1:21" ht="12.95" customHeight="1">
      <c r="A21" s="647" t="s">
        <v>196</v>
      </c>
      <c r="B21" s="19"/>
      <c r="C21" s="371"/>
      <c r="D21" s="16"/>
      <c r="E21" s="33"/>
      <c r="F21" s="8"/>
      <c r="G21" s="8"/>
      <c r="H21" s="300"/>
      <c r="I21" s="300"/>
      <c r="J21" s="17"/>
      <c r="K21" s="190"/>
      <c r="L21" s="43"/>
      <c r="M21" s="43"/>
      <c r="N21" s="43"/>
      <c r="O21" s="43"/>
      <c r="P21" s="43"/>
      <c r="Q21" s="43"/>
      <c r="R21" s="43"/>
      <c r="S21" s="43"/>
      <c r="T21" s="191"/>
      <c r="U21" s="409"/>
    </row>
    <row r="22" spans="1:21" ht="12.95" customHeight="1">
      <c r="A22" s="646"/>
      <c r="B22" s="18"/>
      <c r="C22" s="369"/>
      <c r="D22" s="15"/>
      <c r="E22" s="11"/>
      <c r="F22" s="6"/>
      <c r="G22" s="6"/>
      <c r="H22" s="302"/>
      <c r="I22" s="302"/>
      <c r="J22" s="14"/>
      <c r="K22" s="186"/>
      <c r="L22" s="21"/>
      <c r="M22" s="21"/>
      <c r="N22" s="21"/>
      <c r="O22" s="21"/>
      <c r="P22" s="21"/>
      <c r="Q22" s="21"/>
      <c r="R22" s="21"/>
      <c r="S22" s="21"/>
      <c r="T22" s="187"/>
      <c r="U22" s="125"/>
    </row>
    <row r="23" spans="1:21" ht="12.95" customHeight="1">
      <c r="A23" s="646"/>
      <c r="B23" s="18"/>
      <c r="C23" s="369"/>
      <c r="D23" s="15"/>
      <c r="E23" s="11"/>
      <c r="F23" s="6"/>
      <c r="G23" s="6"/>
      <c r="H23" s="302"/>
      <c r="I23" s="302"/>
      <c r="J23" s="14"/>
      <c r="K23" s="186"/>
      <c r="L23" s="21"/>
      <c r="M23" s="21"/>
      <c r="N23" s="21"/>
      <c r="O23" s="21"/>
      <c r="P23" s="21"/>
      <c r="Q23" s="21"/>
      <c r="R23" s="21"/>
      <c r="S23" s="21"/>
      <c r="T23" s="187"/>
      <c r="U23" s="125"/>
    </row>
    <row r="24" spans="1:21" ht="12.95" customHeight="1">
      <c r="A24" s="648"/>
      <c r="B24" s="115"/>
      <c r="C24" s="372"/>
      <c r="D24" s="27"/>
      <c r="E24" s="34"/>
      <c r="F24" s="10"/>
      <c r="G24" s="10"/>
      <c r="H24" s="35"/>
      <c r="I24" s="35"/>
      <c r="J24" s="72"/>
      <c r="K24" s="192"/>
      <c r="L24" s="36"/>
      <c r="M24" s="36"/>
      <c r="N24" s="36"/>
      <c r="O24" s="36"/>
      <c r="P24" s="36"/>
      <c r="Q24" s="36"/>
      <c r="R24" s="36"/>
      <c r="S24" s="36"/>
      <c r="T24" s="193"/>
      <c r="U24" s="410"/>
    </row>
    <row r="25" spans="1:21" ht="12.95" customHeight="1">
      <c r="A25" s="647" t="s">
        <v>87</v>
      </c>
      <c r="B25" s="110"/>
      <c r="C25" s="368"/>
      <c r="D25" s="78"/>
      <c r="E25" s="44"/>
      <c r="F25" s="9"/>
      <c r="G25" s="9"/>
      <c r="H25" s="45"/>
      <c r="I25" s="45"/>
      <c r="J25" s="79"/>
      <c r="K25" s="184"/>
      <c r="L25" s="52"/>
      <c r="M25" s="52"/>
      <c r="N25" s="52"/>
      <c r="O25" s="52"/>
      <c r="P25" s="52"/>
      <c r="Q25" s="52"/>
      <c r="R25" s="52"/>
      <c r="S25" s="52"/>
      <c r="T25" s="185"/>
      <c r="U25" s="405"/>
    </row>
    <row r="26" spans="1:21" ht="12.95" customHeight="1">
      <c r="A26" s="646"/>
      <c r="B26" s="18"/>
      <c r="C26" s="369"/>
      <c r="D26" s="15"/>
      <c r="E26" s="11"/>
      <c r="F26" s="6"/>
      <c r="G26" s="6"/>
      <c r="H26" s="302"/>
      <c r="I26" s="302"/>
      <c r="J26" s="14"/>
      <c r="K26" s="186"/>
      <c r="L26" s="21"/>
      <c r="M26" s="21"/>
      <c r="N26" s="21"/>
      <c r="O26" s="21"/>
      <c r="P26" s="21"/>
      <c r="Q26" s="21"/>
      <c r="R26" s="21"/>
      <c r="S26" s="21"/>
      <c r="T26" s="187"/>
      <c r="U26" s="125"/>
    </row>
    <row r="27" spans="1:21" ht="12.95" customHeight="1">
      <c r="A27" s="646"/>
      <c r="B27" s="18"/>
      <c r="C27" s="369"/>
      <c r="D27" s="15"/>
      <c r="E27" s="11"/>
      <c r="F27" s="6"/>
      <c r="G27" s="6"/>
      <c r="H27" s="302"/>
      <c r="I27" s="302"/>
      <c r="J27" s="14"/>
      <c r="K27" s="186"/>
      <c r="L27" s="21"/>
      <c r="M27" s="21"/>
      <c r="N27" s="21"/>
      <c r="O27" s="21"/>
      <c r="P27" s="21"/>
      <c r="Q27" s="21"/>
      <c r="R27" s="21"/>
      <c r="S27" s="21"/>
      <c r="T27" s="187"/>
      <c r="U27" s="125"/>
    </row>
    <row r="28" spans="1:21" ht="12.95" customHeight="1">
      <c r="A28" s="646"/>
      <c r="B28" s="115"/>
      <c r="C28" s="372"/>
      <c r="D28" s="27"/>
      <c r="E28" s="34"/>
      <c r="F28" s="10"/>
      <c r="G28" s="10"/>
      <c r="H28" s="35"/>
      <c r="I28" s="35"/>
      <c r="J28" s="72"/>
      <c r="K28" s="192"/>
      <c r="L28" s="36"/>
      <c r="M28" s="36"/>
      <c r="N28" s="36"/>
      <c r="O28" s="36"/>
      <c r="P28" s="36"/>
      <c r="Q28" s="36"/>
      <c r="R28" s="36"/>
      <c r="S28" s="36"/>
      <c r="T28" s="193"/>
      <c r="U28" s="410"/>
    </row>
    <row r="29" spans="1:21" ht="12.95" customHeight="1">
      <c r="A29" s="646"/>
      <c r="B29" s="115"/>
      <c r="C29" s="372"/>
      <c r="D29" s="27"/>
      <c r="E29" s="34"/>
      <c r="F29" s="10"/>
      <c r="G29" s="10"/>
      <c r="H29" s="35"/>
      <c r="I29" s="35"/>
      <c r="J29" s="72"/>
      <c r="K29" s="192"/>
      <c r="L29" s="36"/>
      <c r="M29" s="36"/>
      <c r="N29" s="36"/>
      <c r="O29" s="36"/>
      <c r="P29" s="36"/>
      <c r="Q29" s="36"/>
      <c r="R29" s="36"/>
      <c r="S29" s="36"/>
      <c r="T29" s="193"/>
      <c r="U29" s="410"/>
    </row>
    <row r="30" spans="1:21" ht="12.95" customHeight="1">
      <c r="A30" s="646"/>
      <c r="B30" s="115"/>
      <c r="C30" s="372"/>
      <c r="D30" s="27"/>
      <c r="E30" s="34"/>
      <c r="F30" s="10"/>
      <c r="G30" s="10"/>
      <c r="H30" s="35"/>
      <c r="I30" s="35"/>
      <c r="J30" s="72"/>
      <c r="K30" s="192"/>
      <c r="L30" s="36"/>
      <c r="M30" s="36"/>
      <c r="N30" s="36"/>
      <c r="O30" s="36"/>
      <c r="P30" s="36"/>
      <c r="Q30" s="36"/>
      <c r="R30" s="36"/>
      <c r="S30" s="36"/>
      <c r="T30" s="193"/>
      <c r="U30" s="410"/>
    </row>
    <row r="31" spans="1:21" ht="12.95" customHeight="1">
      <c r="A31" s="646"/>
      <c r="B31" s="115"/>
      <c r="C31" s="372"/>
      <c r="D31" s="27"/>
      <c r="E31" s="34"/>
      <c r="F31" s="10"/>
      <c r="G31" s="10"/>
      <c r="H31" s="35"/>
      <c r="I31" s="35"/>
      <c r="J31" s="72"/>
      <c r="K31" s="192"/>
      <c r="L31" s="36"/>
      <c r="M31" s="36"/>
      <c r="N31" s="36"/>
      <c r="O31" s="36"/>
      <c r="P31" s="36"/>
      <c r="Q31" s="36"/>
      <c r="R31" s="36"/>
      <c r="S31" s="36"/>
      <c r="T31" s="193"/>
      <c r="U31" s="410"/>
    </row>
    <row r="32" spans="1:21" ht="12.95" customHeight="1">
      <c r="A32" s="648"/>
      <c r="B32" s="120"/>
      <c r="C32" s="370"/>
      <c r="D32" s="73"/>
      <c r="E32" s="48"/>
      <c r="F32" s="7"/>
      <c r="G32" s="7"/>
      <c r="H32" s="49"/>
      <c r="I32" s="49"/>
      <c r="J32" s="69"/>
      <c r="K32" s="188"/>
      <c r="L32" s="53"/>
      <c r="M32" s="53"/>
      <c r="N32" s="53"/>
      <c r="O32" s="53"/>
      <c r="P32" s="53"/>
      <c r="Q32" s="53"/>
      <c r="R32" s="53"/>
      <c r="S32" s="53"/>
      <c r="T32" s="189"/>
      <c r="U32" s="408"/>
    </row>
    <row r="33" spans="1:21" ht="12.95" customHeight="1">
      <c r="A33" s="646" t="s">
        <v>178</v>
      </c>
      <c r="B33" s="161"/>
      <c r="C33" s="373"/>
      <c r="D33" s="74"/>
      <c r="E33" s="157"/>
      <c r="F33" s="75"/>
      <c r="G33" s="75"/>
      <c r="H33" s="158"/>
      <c r="I33" s="158"/>
      <c r="J33" s="76"/>
      <c r="K33" s="156"/>
      <c r="L33" s="159"/>
      <c r="M33" s="159"/>
      <c r="N33" s="159"/>
      <c r="O33" s="159"/>
      <c r="P33" s="159"/>
      <c r="Q33" s="159"/>
      <c r="R33" s="159"/>
      <c r="S33" s="159"/>
      <c r="T33" s="194"/>
      <c r="U33" s="411"/>
    </row>
    <row r="34" spans="1:21" ht="12.95" customHeight="1">
      <c r="A34" s="646"/>
      <c r="B34" s="115"/>
      <c r="C34" s="372"/>
      <c r="D34" s="27"/>
      <c r="E34" s="34"/>
      <c r="F34" s="10"/>
      <c r="G34" s="10"/>
      <c r="H34" s="35"/>
      <c r="I34" s="35"/>
      <c r="J34" s="72"/>
      <c r="K34" s="192"/>
      <c r="L34" s="36"/>
      <c r="M34" s="36"/>
      <c r="N34" s="36"/>
      <c r="O34" s="36"/>
      <c r="P34" s="36"/>
      <c r="Q34" s="36"/>
      <c r="R34" s="36"/>
      <c r="S34" s="36"/>
      <c r="T34" s="193"/>
      <c r="U34" s="410"/>
    </row>
    <row r="35" spans="1:21" ht="12.95" customHeight="1">
      <c r="A35" s="646"/>
      <c r="B35" s="115"/>
      <c r="C35" s="372"/>
      <c r="D35" s="27"/>
      <c r="E35" s="34"/>
      <c r="F35" s="10"/>
      <c r="G35" s="10"/>
      <c r="H35" s="35"/>
      <c r="I35" s="35"/>
      <c r="J35" s="72"/>
      <c r="K35" s="192"/>
      <c r="L35" s="36"/>
      <c r="M35" s="36"/>
      <c r="N35" s="36"/>
      <c r="O35" s="36"/>
      <c r="P35" s="36"/>
      <c r="Q35" s="36"/>
      <c r="R35" s="36"/>
      <c r="S35" s="36"/>
      <c r="T35" s="193"/>
      <c r="U35" s="410"/>
    </row>
    <row r="36" spans="1:21" ht="12.95" customHeight="1">
      <c r="A36" s="646"/>
      <c r="B36" s="115"/>
      <c r="C36" s="372"/>
      <c r="D36" s="27"/>
      <c r="E36" s="34"/>
      <c r="F36" s="10"/>
      <c r="G36" s="10"/>
      <c r="H36" s="35"/>
      <c r="I36" s="35"/>
      <c r="J36" s="72"/>
      <c r="K36" s="192"/>
      <c r="L36" s="36"/>
      <c r="M36" s="36"/>
      <c r="N36" s="36"/>
      <c r="O36" s="36"/>
      <c r="P36" s="36"/>
      <c r="Q36" s="36"/>
      <c r="R36" s="36"/>
      <c r="S36" s="36"/>
      <c r="T36" s="193"/>
      <c r="U36" s="410"/>
    </row>
    <row r="37" spans="1:21" ht="12.95" customHeight="1">
      <c r="A37" s="646"/>
      <c r="B37" s="18"/>
      <c r="C37" s="369"/>
      <c r="D37" s="15"/>
      <c r="E37" s="11"/>
      <c r="F37" s="6"/>
      <c r="G37" s="6"/>
      <c r="H37" s="302"/>
      <c r="I37" s="302"/>
      <c r="J37" s="14"/>
      <c r="K37" s="186"/>
      <c r="L37" s="21"/>
      <c r="M37" s="21"/>
      <c r="N37" s="21"/>
      <c r="O37" s="21"/>
      <c r="P37" s="21"/>
      <c r="Q37" s="21"/>
      <c r="R37" s="21"/>
      <c r="S37" s="21"/>
      <c r="T37" s="187"/>
      <c r="U37" s="125"/>
    </row>
    <row r="38" spans="1:21" ht="12.95" customHeight="1">
      <c r="A38" s="646"/>
      <c r="B38" s="115"/>
      <c r="C38" s="372"/>
      <c r="D38" s="27"/>
      <c r="E38" s="34"/>
      <c r="F38" s="10"/>
      <c r="G38" s="10"/>
      <c r="H38" s="35"/>
      <c r="I38" s="35"/>
      <c r="J38" s="72"/>
      <c r="K38" s="192"/>
      <c r="L38" s="36"/>
      <c r="M38" s="36"/>
      <c r="N38" s="36"/>
      <c r="O38" s="36"/>
      <c r="P38" s="36"/>
      <c r="Q38" s="36"/>
      <c r="R38" s="36"/>
      <c r="S38" s="36"/>
      <c r="T38" s="193"/>
      <c r="U38" s="410"/>
    </row>
    <row r="39" spans="1:21" ht="12.95" customHeight="1">
      <c r="A39" s="29"/>
      <c r="B39" s="162"/>
      <c r="C39" s="374"/>
      <c r="D39" s="171"/>
      <c r="E39" s="172"/>
      <c r="F39" s="173"/>
      <c r="G39" s="173"/>
      <c r="H39" s="172"/>
      <c r="I39" s="172"/>
      <c r="J39" s="174"/>
      <c r="K39" s="195"/>
      <c r="L39" s="196"/>
      <c r="M39" s="196"/>
      <c r="N39" s="196"/>
      <c r="O39" s="196"/>
      <c r="P39" s="196"/>
      <c r="Q39" s="196"/>
      <c r="R39" s="196"/>
      <c r="S39" s="196"/>
      <c r="T39" s="197"/>
      <c r="U39" s="412"/>
    </row>
    <row r="40" spans="1:21" ht="12.95" customHeight="1">
      <c r="A40" s="59" t="s">
        <v>39</v>
      </c>
      <c r="B40" s="163"/>
      <c r="C40" s="59"/>
      <c r="D40" s="175"/>
      <c r="E40" s="176"/>
      <c r="F40" s="176"/>
      <c r="G40" s="176"/>
      <c r="H40" s="176"/>
      <c r="I40" s="176"/>
      <c r="J40" s="177"/>
      <c r="K40" s="175"/>
      <c r="L40" s="176"/>
      <c r="M40" s="176"/>
      <c r="N40" s="176"/>
      <c r="O40" s="176"/>
      <c r="P40" s="176"/>
      <c r="Q40" s="176"/>
      <c r="R40" s="176"/>
      <c r="S40" s="176"/>
      <c r="T40" s="177"/>
      <c r="U40" s="314"/>
    </row>
    <row r="41" spans="1:21" ht="12.95" customHeight="1">
      <c r="A41" s="642" t="s">
        <v>88</v>
      </c>
      <c r="B41" s="110"/>
      <c r="C41" s="368"/>
      <c r="D41" s="78"/>
      <c r="E41" s="45"/>
      <c r="F41" s="45"/>
      <c r="G41" s="45"/>
      <c r="H41" s="45"/>
      <c r="I41" s="45"/>
      <c r="J41" s="178"/>
      <c r="K41" s="198"/>
      <c r="L41" s="199"/>
      <c r="M41" s="199"/>
      <c r="N41" s="46"/>
      <c r="O41" s="46"/>
      <c r="P41" s="46"/>
      <c r="Q41" s="46"/>
      <c r="R41" s="46"/>
      <c r="S41" s="46"/>
      <c r="T41" s="200"/>
      <c r="U41" s="392"/>
    </row>
    <row r="42" spans="1:21" ht="12.95" customHeight="1">
      <c r="A42" s="643"/>
      <c r="B42" s="18"/>
      <c r="C42" s="369"/>
      <c r="D42" s="15"/>
      <c r="E42" s="302"/>
      <c r="F42" s="302"/>
      <c r="G42" s="302"/>
      <c r="H42" s="302"/>
      <c r="I42" s="302"/>
      <c r="J42" s="145"/>
      <c r="K42" s="201"/>
      <c r="L42" s="202"/>
      <c r="M42" s="202"/>
      <c r="N42" s="20"/>
      <c r="O42" s="20"/>
      <c r="P42" s="20"/>
      <c r="Q42" s="20"/>
      <c r="R42" s="20"/>
      <c r="S42" s="20"/>
      <c r="T42" s="203"/>
      <c r="U42" s="391"/>
    </row>
    <row r="43" spans="1:21" ht="12.95" customHeight="1">
      <c r="A43" s="643"/>
      <c r="B43" s="18"/>
      <c r="C43" s="369"/>
      <c r="D43" s="15"/>
      <c r="E43" s="302"/>
      <c r="F43" s="302"/>
      <c r="G43" s="302"/>
      <c r="H43" s="302"/>
      <c r="I43" s="302"/>
      <c r="J43" s="145"/>
      <c r="K43" s="201"/>
      <c r="L43" s="202"/>
      <c r="M43" s="202"/>
      <c r="N43" s="20"/>
      <c r="O43" s="20"/>
      <c r="P43" s="20"/>
      <c r="Q43" s="20"/>
      <c r="R43" s="20"/>
      <c r="S43" s="20"/>
      <c r="T43" s="203"/>
      <c r="U43" s="391"/>
    </row>
    <row r="44" spans="1:21" ht="12.95" customHeight="1">
      <c r="A44" s="644"/>
      <c r="B44" s="120"/>
      <c r="C44" s="370"/>
      <c r="D44" s="73"/>
      <c r="E44" s="49"/>
      <c r="F44" s="49"/>
      <c r="G44" s="49"/>
      <c r="H44" s="49"/>
      <c r="I44" s="49"/>
      <c r="J44" s="179"/>
      <c r="K44" s="204"/>
      <c r="L44" s="205"/>
      <c r="M44" s="205"/>
      <c r="N44" s="50"/>
      <c r="O44" s="50"/>
      <c r="P44" s="50"/>
      <c r="Q44" s="50"/>
      <c r="R44" s="50"/>
      <c r="S44" s="50"/>
      <c r="T44" s="206"/>
      <c r="U44" s="397"/>
    </row>
    <row r="45" spans="1:21" ht="12.95" customHeight="1">
      <c r="A45" s="647" t="s">
        <v>89</v>
      </c>
      <c r="B45" s="110"/>
      <c r="C45" s="368"/>
      <c r="D45" s="78"/>
      <c r="E45" s="45"/>
      <c r="F45" s="45"/>
      <c r="G45" s="45"/>
      <c r="H45" s="45"/>
      <c r="I45" s="45"/>
      <c r="J45" s="178"/>
      <c r="K45" s="198"/>
      <c r="L45" s="199"/>
      <c r="M45" s="199"/>
      <c r="N45" s="46"/>
      <c r="O45" s="46"/>
      <c r="P45" s="46"/>
      <c r="Q45" s="46"/>
      <c r="R45" s="46"/>
      <c r="S45" s="46"/>
      <c r="T45" s="200"/>
      <c r="U45" s="392"/>
    </row>
    <row r="46" spans="1:21" ht="12.95" customHeight="1">
      <c r="A46" s="646"/>
      <c r="B46" s="18"/>
      <c r="C46" s="369"/>
      <c r="D46" s="15"/>
      <c r="E46" s="302"/>
      <c r="F46" s="302"/>
      <c r="G46" s="302"/>
      <c r="H46" s="302"/>
      <c r="I46" s="302"/>
      <c r="J46" s="145"/>
      <c r="K46" s="201"/>
      <c r="L46" s="202"/>
      <c r="M46" s="202"/>
      <c r="N46" s="20"/>
      <c r="O46" s="20"/>
      <c r="P46" s="20"/>
      <c r="Q46" s="20"/>
      <c r="R46" s="20"/>
      <c r="S46" s="20"/>
      <c r="T46" s="203"/>
      <c r="U46" s="391"/>
    </row>
    <row r="47" spans="1:21" ht="12.95" customHeight="1">
      <c r="A47" s="646"/>
      <c r="B47" s="18"/>
      <c r="C47" s="369"/>
      <c r="D47" s="15"/>
      <c r="E47" s="302"/>
      <c r="F47" s="302"/>
      <c r="G47" s="302"/>
      <c r="H47" s="302"/>
      <c r="I47" s="302"/>
      <c r="J47" s="145"/>
      <c r="K47" s="201"/>
      <c r="L47" s="202"/>
      <c r="M47" s="202"/>
      <c r="N47" s="20"/>
      <c r="O47" s="20"/>
      <c r="P47" s="20"/>
      <c r="Q47" s="20"/>
      <c r="R47" s="20"/>
      <c r="S47" s="20"/>
      <c r="T47" s="203"/>
      <c r="U47" s="391"/>
    </row>
    <row r="48" spans="1:21" ht="12.95" customHeight="1">
      <c r="A48" s="646"/>
      <c r="B48" s="18"/>
      <c r="C48" s="369"/>
      <c r="D48" s="15"/>
      <c r="E48" s="302"/>
      <c r="F48" s="302"/>
      <c r="G48" s="302"/>
      <c r="H48" s="302"/>
      <c r="I48" s="302"/>
      <c r="J48" s="145"/>
      <c r="K48" s="201"/>
      <c r="L48" s="202"/>
      <c r="M48" s="202"/>
      <c r="N48" s="20"/>
      <c r="O48" s="20"/>
      <c r="P48" s="20"/>
      <c r="Q48" s="20"/>
      <c r="R48" s="20"/>
      <c r="S48" s="20"/>
      <c r="T48" s="203"/>
      <c r="U48" s="391"/>
    </row>
    <row r="49" spans="1:21" ht="12.95" customHeight="1">
      <c r="A49" s="646"/>
      <c r="B49" s="18"/>
      <c r="C49" s="369"/>
      <c r="D49" s="15"/>
      <c r="E49" s="302"/>
      <c r="F49" s="302"/>
      <c r="G49" s="302"/>
      <c r="H49" s="302"/>
      <c r="I49" s="302"/>
      <c r="J49" s="145"/>
      <c r="K49" s="201"/>
      <c r="L49" s="202"/>
      <c r="M49" s="202"/>
      <c r="N49" s="20"/>
      <c r="O49" s="20"/>
      <c r="P49" s="20"/>
      <c r="Q49" s="20"/>
      <c r="R49" s="20"/>
      <c r="S49" s="20"/>
      <c r="T49" s="203"/>
      <c r="U49" s="391"/>
    </row>
    <row r="50" spans="1:21" ht="27" customHeight="1">
      <c r="A50" s="61" t="s">
        <v>41</v>
      </c>
      <c r="B50" s="164"/>
      <c r="C50" s="61"/>
      <c r="D50" s="180" t="s">
        <v>96</v>
      </c>
      <c r="E50" s="181"/>
      <c r="F50" s="181"/>
      <c r="G50" s="181"/>
      <c r="H50" s="181"/>
      <c r="I50" s="181"/>
      <c r="J50" s="182"/>
      <c r="K50" s="207"/>
      <c r="L50" s="208"/>
      <c r="M50" s="208"/>
      <c r="N50" s="181"/>
      <c r="O50" s="181"/>
      <c r="P50" s="181"/>
      <c r="Q50" s="181"/>
      <c r="R50" s="181"/>
      <c r="S50" s="181"/>
      <c r="T50" s="182"/>
      <c r="U50" s="318"/>
    </row>
    <row r="51" spans="1:21" ht="12.95" customHeight="1">
      <c r="A51" s="647" t="s">
        <v>90</v>
      </c>
      <c r="B51" s="110"/>
      <c r="C51" s="368"/>
      <c r="D51" s="78"/>
      <c r="E51" s="45"/>
      <c r="F51" s="45"/>
      <c r="G51" s="45"/>
      <c r="H51" s="45"/>
      <c r="I51" s="45"/>
      <c r="J51" s="178"/>
      <c r="K51" s="198"/>
      <c r="L51" s="199"/>
      <c r="M51" s="199"/>
      <c r="N51" s="46"/>
      <c r="O51" s="46"/>
      <c r="P51" s="46"/>
      <c r="Q51" s="46"/>
      <c r="R51" s="46"/>
      <c r="S51" s="46"/>
      <c r="T51" s="200"/>
      <c r="U51" s="392"/>
    </row>
    <row r="52" spans="1:21" ht="12.95" customHeight="1">
      <c r="A52" s="646"/>
      <c r="B52" s="19"/>
      <c r="C52" s="371"/>
      <c r="D52" s="16"/>
      <c r="E52" s="300"/>
      <c r="F52" s="300"/>
      <c r="G52" s="300"/>
      <c r="H52" s="300"/>
      <c r="I52" s="300"/>
      <c r="J52" s="147"/>
      <c r="K52" s="209"/>
      <c r="L52" s="210"/>
      <c r="M52" s="210"/>
      <c r="N52" s="22"/>
      <c r="O52" s="22"/>
      <c r="P52" s="22"/>
      <c r="Q52" s="22"/>
      <c r="R52" s="22"/>
      <c r="S52" s="22"/>
      <c r="T52" s="211"/>
      <c r="U52" s="394"/>
    </row>
    <row r="53" spans="1:21" ht="12.95" customHeight="1">
      <c r="A53" s="646"/>
      <c r="B53" s="19"/>
      <c r="C53" s="371"/>
      <c r="D53" s="16"/>
      <c r="E53" s="300"/>
      <c r="F53" s="300"/>
      <c r="G53" s="300"/>
      <c r="H53" s="300"/>
      <c r="I53" s="300"/>
      <c r="J53" s="147"/>
      <c r="K53" s="209"/>
      <c r="L53" s="210"/>
      <c r="M53" s="210"/>
      <c r="N53" s="22"/>
      <c r="O53" s="22"/>
      <c r="P53" s="22"/>
      <c r="Q53" s="22"/>
      <c r="R53" s="22"/>
      <c r="S53" s="22"/>
      <c r="T53" s="211"/>
      <c r="U53" s="394"/>
    </row>
    <row r="54" spans="1:21" ht="12.95" customHeight="1">
      <c r="A54" s="646"/>
      <c r="B54" s="18"/>
      <c r="C54" s="369"/>
      <c r="D54" s="15"/>
      <c r="E54" s="302"/>
      <c r="F54" s="302"/>
      <c r="G54" s="302"/>
      <c r="H54" s="302"/>
      <c r="I54" s="302"/>
      <c r="J54" s="145"/>
      <c r="K54" s="201"/>
      <c r="L54" s="202"/>
      <c r="M54" s="202"/>
      <c r="N54" s="20"/>
      <c r="O54" s="20"/>
      <c r="P54" s="20"/>
      <c r="Q54" s="20"/>
      <c r="R54" s="20"/>
      <c r="S54" s="20"/>
      <c r="T54" s="203"/>
      <c r="U54" s="391"/>
    </row>
    <row r="55" spans="1:21" ht="12.95" customHeight="1">
      <c r="A55" s="646"/>
      <c r="B55" s="18"/>
      <c r="C55" s="369"/>
      <c r="D55" s="15"/>
      <c r="E55" s="302"/>
      <c r="F55" s="302"/>
      <c r="G55" s="302"/>
      <c r="H55" s="302"/>
      <c r="I55" s="302"/>
      <c r="J55" s="145"/>
      <c r="K55" s="201"/>
      <c r="L55" s="202"/>
      <c r="M55" s="202"/>
      <c r="N55" s="20"/>
      <c r="O55" s="20"/>
      <c r="P55" s="20"/>
      <c r="Q55" s="20"/>
      <c r="R55" s="20"/>
      <c r="S55" s="20"/>
      <c r="T55" s="203"/>
      <c r="U55" s="391"/>
    </row>
    <row r="56" spans="1:21" ht="12.95" customHeight="1">
      <c r="A56" s="648"/>
      <c r="B56" s="120"/>
      <c r="C56" s="370"/>
      <c r="D56" s="73"/>
      <c r="E56" s="49"/>
      <c r="F56" s="49"/>
      <c r="G56" s="49"/>
      <c r="H56" s="49"/>
      <c r="I56" s="49"/>
      <c r="J56" s="179"/>
      <c r="K56" s="204"/>
      <c r="L56" s="205"/>
      <c r="M56" s="205"/>
      <c r="N56" s="50"/>
      <c r="O56" s="50"/>
      <c r="P56" s="50"/>
      <c r="Q56" s="50"/>
      <c r="R56" s="50"/>
      <c r="S56" s="50"/>
      <c r="T56" s="206"/>
      <c r="U56" s="397"/>
    </row>
    <row r="57" spans="1:21" ht="12.95" customHeight="1">
      <c r="A57" s="642" t="s">
        <v>91</v>
      </c>
      <c r="B57" s="110"/>
      <c r="C57" s="368"/>
      <c r="D57" s="78"/>
      <c r="E57" s="45"/>
      <c r="F57" s="45"/>
      <c r="G57" s="45"/>
      <c r="H57" s="45"/>
      <c r="I57" s="45"/>
      <c r="J57" s="178"/>
      <c r="K57" s="198"/>
      <c r="L57" s="199"/>
      <c r="M57" s="199"/>
      <c r="N57" s="46"/>
      <c r="O57" s="46"/>
      <c r="P57" s="46"/>
      <c r="Q57" s="46"/>
      <c r="R57" s="46"/>
      <c r="S57" s="46"/>
      <c r="T57" s="200"/>
      <c r="U57" s="392"/>
    </row>
    <row r="58" spans="1:21" ht="12.95" customHeight="1">
      <c r="A58" s="643"/>
      <c r="B58" s="18"/>
      <c r="C58" s="369"/>
      <c r="D58" s="15"/>
      <c r="E58" s="302"/>
      <c r="F58" s="302"/>
      <c r="G58" s="302"/>
      <c r="H58" s="302"/>
      <c r="I58" s="302"/>
      <c r="J58" s="145"/>
      <c r="K58" s="201"/>
      <c r="L58" s="202"/>
      <c r="M58" s="202"/>
      <c r="N58" s="20"/>
      <c r="O58" s="20"/>
      <c r="P58" s="20"/>
      <c r="Q58" s="20"/>
      <c r="R58" s="20"/>
      <c r="S58" s="20"/>
      <c r="T58" s="203"/>
      <c r="U58" s="391"/>
    </row>
    <row r="59" spans="1:21" ht="12.95" customHeight="1">
      <c r="A59" s="644"/>
      <c r="B59" s="120"/>
      <c r="C59" s="370"/>
      <c r="D59" s="73"/>
      <c r="E59" s="49"/>
      <c r="F59" s="49"/>
      <c r="G59" s="49"/>
      <c r="H59" s="49"/>
      <c r="I59" s="49"/>
      <c r="J59" s="179"/>
      <c r="K59" s="204"/>
      <c r="L59" s="205"/>
      <c r="M59" s="205"/>
      <c r="N59" s="50"/>
      <c r="O59" s="50"/>
      <c r="P59" s="50"/>
      <c r="Q59" s="50"/>
      <c r="R59" s="50"/>
      <c r="S59" s="50"/>
      <c r="T59" s="206"/>
      <c r="U59" s="397"/>
    </row>
    <row r="60" spans="1:21" ht="12.95" customHeight="1">
      <c r="A60" s="642" t="s">
        <v>97</v>
      </c>
      <c r="B60" s="110"/>
      <c r="C60" s="368"/>
      <c r="D60" s="78"/>
      <c r="E60" s="45"/>
      <c r="F60" s="45"/>
      <c r="G60" s="45"/>
      <c r="H60" s="45"/>
      <c r="I60" s="45"/>
      <c r="J60" s="178"/>
      <c r="K60" s="198"/>
      <c r="L60" s="199"/>
      <c r="M60" s="199"/>
      <c r="N60" s="46"/>
      <c r="O60" s="46"/>
      <c r="P60" s="46"/>
      <c r="Q60" s="46"/>
      <c r="R60" s="46"/>
      <c r="S60" s="46"/>
      <c r="T60" s="200"/>
      <c r="U60" s="392"/>
    </row>
    <row r="61" spans="1:21" ht="12.95" customHeight="1">
      <c r="A61" s="643"/>
      <c r="B61" s="18"/>
      <c r="C61" s="369"/>
      <c r="D61" s="15"/>
      <c r="E61" s="302"/>
      <c r="F61" s="302"/>
      <c r="G61" s="302"/>
      <c r="H61" s="302"/>
      <c r="I61" s="302"/>
      <c r="J61" s="145"/>
      <c r="K61" s="201"/>
      <c r="L61" s="202"/>
      <c r="M61" s="202"/>
      <c r="N61" s="20"/>
      <c r="O61" s="20"/>
      <c r="P61" s="20"/>
      <c r="Q61" s="20"/>
      <c r="R61" s="20"/>
      <c r="S61" s="20"/>
      <c r="T61" s="203"/>
      <c r="U61" s="391"/>
    </row>
    <row r="62" spans="1:21" ht="12.95" customHeight="1" thickBot="1">
      <c r="A62" s="644"/>
      <c r="B62" s="26"/>
      <c r="C62" s="375"/>
      <c r="D62" s="23"/>
      <c r="E62" s="298"/>
      <c r="F62" s="298"/>
      <c r="G62" s="298"/>
      <c r="H62" s="298"/>
      <c r="I62" s="298"/>
      <c r="J62" s="146"/>
      <c r="K62" s="204"/>
      <c r="L62" s="407"/>
      <c r="M62" s="407"/>
      <c r="N62" s="28"/>
      <c r="O62" s="28"/>
      <c r="P62" s="28"/>
      <c r="Q62" s="28"/>
      <c r="R62" s="28"/>
      <c r="S62" s="28"/>
      <c r="T62" s="323"/>
      <c r="U62" s="399"/>
    </row>
    <row r="63" spans="1:21" ht="12.95" customHeight="1" thickBot="1">
      <c r="A63" s="453" t="s">
        <v>231</v>
      </c>
      <c r="B63" s="454"/>
      <c r="C63" s="455"/>
      <c r="D63" s="459" t="s">
        <v>192</v>
      </c>
      <c r="E63" s="460"/>
      <c r="F63" s="460"/>
      <c r="G63" s="499" t="s">
        <v>58</v>
      </c>
      <c r="H63" s="645"/>
      <c r="I63" s="645"/>
      <c r="J63" s="645"/>
      <c r="K63" s="566"/>
      <c r="L63" s="465" t="s">
        <v>234</v>
      </c>
      <c r="M63" s="466"/>
      <c r="N63" s="466"/>
      <c r="O63" s="466"/>
      <c r="P63" s="466"/>
      <c r="Q63" s="466"/>
      <c r="R63" s="466"/>
      <c r="S63" s="466"/>
      <c r="T63" s="467"/>
      <c r="U63" s="485" t="s">
        <v>157</v>
      </c>
    </row>
    <row r="64" spans="1:21" ht="47.1" customHeight="1">
      <c r="A64" s="456"/>
      <c r="B64" s="457"/>
      <c r="C64" s="458"/>
      <c r="D64" s="461"/>
      <c r="E64" s="462"/>
      <c r="F64" s="462"/>
      <c r="G64" s="461"/>
      <c r="H64" s="462"/>
      <c r="I64" s="462"/>
      <c r="J64" s="462"/>
      <c r="K64" s="464"/>
      <c r="L64" s="447" t="s">
        <v>156</v>
      </c>
      <c r="M64" s="448"/>
      <c r="N64" s="449"/>
      <c r="O64" s="448" t="s">
        <v>145</v>
      </c>
      <c r="P64" s="448"/>
      <c r="Q64" s="449"/>
      <c r="R64" s="447" t="s">
        <v>144</v>
      </c>
      <c r="S64" s="448"/>
      <c r="T64" s="449"/>
      <c r="U64" s="486"/>
    </row>
    <row r="65" spans="1:21" ht="12.95" customHeight="1">
      <c r="A65" s="450"/>
      <c r="B65" s="451"/>
      <c r="C65" s="452"/>
      <c r="D65" s="450"/>
      <c r="E65" s="451"/>
      <c r="F65" s="452"/>
      <c r="G65" s="450"/>
      <c r="H65" s="451"/>
      <c r="I65" s="451"/>
      <c r="J65" s="451"/>
      <c r="K65" s="452"/>
      <c r="L65" s="368"/>
      <c r="M65" s="165"/>
      <c r="N65" s="405"/>
      <c r="O65" s="165"/>
      <c r="P65" s="165"/>
      <c r="Q65" s="405"/>
      <c r="R65" s="450"/>
      <c r="S65" s="451"/>
      <c r="T65" s="452"/>
      <c r="U65" s="19"/>
    </row>
    <row r="66" spans="1:21" ht="12.95" customHeight="1">
      <c r="A66" s="441"/>
      <c r="B66" s="442"/>
      <c r="C66" s="443"/>
      <c r="D66" s="441"/>
      <c r="E66" s="442"/>
      <c r="F66" s="443"/>
      <c r="G66" s="441"/>
      <c r="H66" s="442"/>
      <c r="I66" s="442"/>
      <c r="J66" s="442"/>
      <c r="K66" s="443"/>
      <c r="L66" s="369"/>
      <c r="M66" s="66"/>
      <c r="N66" s="125"/>
      <c r="O66" s="66"/>
      <c r="P66" s="66"/>
      <c r="Q66" s="125"/>
      <c r="R66" s="441"/>
      <c r="S66" s="442"/>
      <c r="T66" s="443"/>
      <c r="U66" s="18"/>
    </row>
    <row r="67" spans="1:21" ht="12.95" customHeight="1">
      <c r="A67" s="441"/>
      <c r="B67" s="442"/>
      <c r="C67" s="443"/>
      <c r="D67" s="441"/>
      <c r="E67" s="442"/>
      <c r="F67" s="443"/>
      <c r="G67" s="441"/>
      <c r="H67" s="442"/>
      <c r="I67" s="442"/>
      <c r="J67" s="442"/>
      <c r="K67" s="443"/>
      <c r="L67" s="369"/>
      <c r="M67" s="66"/>
      <c r="N67" s="125"/>
      <c r="O67" s="66"/>
      <c r="P67" s="66"/>
      <c r="Q67" s="125"/>
      <c r="R67" s="441"/>
      <c r="S67" s="442"/>
      <c r="T67" s="443"/>
      <c r="U67" s="18"/>
    </row>
    <row r="68" spans="1:21" ht="12.95" customHeight="1">
      <c r="A68" s="441"/>
      <c r="B68" s="442"/>
      <c r="C68" s="443"/>
      <c r="D68" s="441"/>
      <c r="E68" s="442"/>
      <c r="F68" s="443"/>
      <c r="G68" s="441"/>
      <c r="H68" s="442"/>
      <c r="I68" s="442"/>
      <c r="J68" s="442"/>
      <c r="K68" s="443"/>
      <c r="L68" s="369"/>
      <c r="M68" s="66"/>
      <c r="N68" s="125"/>
      <c r="O68" s="66"/>
      <c r="P68" s="66"/>
      <c r="Q68" s="125"/>
      <c r="R68" s="441"/>
      <c r="S68" s="442"/>
      <c r="T68" s="443"/>
      <c r="U68" s="18"/>
    </row>
    <row r="69" spans="1:21" ht="12.95" customHeight="1" thickBot="1">
      <c r="A69" s="444"/>
      <c r="B69" s="445"/>
      <c r="C69" s="446"/>
      <c r="D69" s="444"/>
      <c r="E69" s="445"/>
      <c r="F69" s="446"/>
      <c r="G69" s="444"/>
      <c r="H69" s="445"/>
      <c r="I69" s="445"/>
      <c r="J69" s="445"/>
      <c r="K69" s="446"/>
      <c r="L69" s="375"/>
      <c r="M69" s="406"/>
      <c r="N69" s="126"/>
      <c r="O69" s="406"/>
      <c r="P69" s="406"/>
      <c r="Q69" s="126"/>
      <c r="R69" s="444"/>
      <c r="S69" s="445"/>
      <c r="T69" s="446"/>
      <c r="U69" s="26"/>
    </row>
  </sheetData>
  <mergeCells count="46">
    <mergeCell ref="R69:T69"/>
    <mergeCell ref="R66:T66"/>
    <mergeCell ref="R67:T67"/>
    <mergeCell ref="R68:T68"/>
    <mergeCell ref="D66:F66"/>
    <mergeCell ref="D67:F67"/>
    <mergeCell ref="D68:F68"/>
    <mergeCell ref="D69:F69"/>
    <mergeCell ref="G66:K66"/>
    <mergeCell ref="G67:K67"/>
    <mergeCell ref="G68:K68"/>
    <mergeCell ref="G69:K69"/>
    <mergeCell ref="A33:A38"/>
    <mergeCell ref="A25:A32"/>
    <mergeCell ref="A51:A56"/>
    <mergeCell ref="A1:U1"/>
    <mergeCell ref="D2:J2"/>
    <mergeCell ref="K2:T2"/>
    <mergeCell ref="U2:U3"/>
    <mergeCell ref="A2:A3"/>
    <mergeCell ref="B2:B3"/>
    <mergeCell ref="A5:A8"/>
    <mergeCell ref="A9:A12"/>
    <mergeCell ref="A13:A16"/>
    <mergeCell ref="A17:A20"/>
    <mergeCell ref="A21:A24"/>
    <mergeCell ref="A45:A49"/>
    <mergeCell ref="U63:U64"/>
    <mergeCell ref="R65:T65"/>
    <mergeCell ref="D65:F65"/>
    <mergeCell ref="L63:T63"/>
    <mergeCell ref="G65:K65"/>
    <mergeCell ref="L64:N64"/>
    <mergeCell ref="O64:Q64"/>
    <mergeCell ref="R64:T64"/>
    <mergeCell ref="A60:A62"/>
    <mergeCell ref="A41:A44"/>
    <mergeCell ref="A57:A59"/>
    <mergeCell ref="D63:F64"/>
    <mergeCell ref="G63:K64"/>
    <mergeCell ref="A63:C64"/>
    <mergeCell ref="A65:C65"/>
    <mergeCell ref="A66:C66"/>
    <mergeCell ref="A67:C67"/>
    <mergeCell ref="A68:C68"/>
    <mergeCell ref="A69:C69"/>
  </mergeCells>
  <phoneticPr fontId="15" type="noConversion"/>
  <printOptions horizontalCentered="1" verticalCentered="1"/>
  <pageMargins left="0.16" right="0.16" top="0.21" bottom="0.21" header="0.5" footer="0.5"/>
  <pageSetup paperSize="9" scale="54" orientation="landscape" horizontalDpi="4294967292" verticalDpi="4294967292"/>
  <headerFooter>
    <oddHeader>&amp;L&amp;"Calibri,Normal"&amp;K000000&amp;G</oddHeader>
    <oddFooter>&amp;R&amp;"Calibri,Normal"&amp;K000000ANFH - 2013 - V1_x000D_Auteurs/concepteurs :_x000D_ ECS Compétences et MGDOUBET Conseil</oddFooter>
  </headerFooter>
  <legacyDrawingHF r:id="rId1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  <pageSetUpPr fitToPage="1"/>
  </sheetPr>
  <dimension ref="A1:W58"/>
  <sheetViews>
    <sheetView zoomScale="70" zoomScaleNormal="70" zoomScalePageLayoutView="70" workbookViewId="0">
      <selection sqref="A1:XFD1"/>
    </sheetView>
  </sheetViews>
  <sheetFormatPr baseColWidth="10" defaultColWidth="10.875" defaultRowHeight="15.75"/>
  <cols>
    <col min="1" max="1" width="20.875" style="5" customWidth="1"/>
    <col min="2" max="2" width="27.625" style="5" customWidth="1"/>
    <col min="3" max="3" width="44.875" style="5" customWidth="1"/>
    <col min="4" max="4" width="10.875" style="5" customWidth="1"/>
    <col min="5" max="15" width="4" style="5" customWidth="1"/>
    <col min="16" max="22" width="4.125" style="5" customWidth="1"/>
    <col min="23" max="23" width="17.125" style="5" customWidth="1"/>
    <col min="24" max="16384" width="10.875" style="5"/>
  </cols>
  <sheetData>
    <row r="1" spans="1:23" ht="29.1" customHeight="1" thickBot="1">
      <c r="A1" s="675" t="s">
        <v>169</v>
      </c>
      <c r="B1" s="676"/>
      <c r="C1" s="676"/>
      <c r="D1" s="676"/>
      <c r="E1" s="676"/>
      <c r="F1" s="676"/>
      <c r="G1" s="676"/>
      <c r="H1" s="676"/>
      <c r="I1" s="676"/>
      <c r="J1" s="676"/>
      <c r="K1" s="676"/>
      <c r="L1" s="676"/>
      <c r="M1" s="676"/>
      <c r="N1" s="676"/>
      <c r="O1" s="676"/>
      <c r="P1" s="676"/>
      <c r="Q1" s="676"/>
      <c r="R1" s="676"/>
      <c r="S1" s="676"/>
      <c r="T1" s="676"/>
      <c r="U1" s="676"/>
      <c r="V1" s="676"/>
      <c r="W1" s="677"/>
    </row>
    <row r="2" spans="1:23" ht="23.1" customHeight="1">
      <c r="A2" s="578"/>
      <c r="B2" s="678"/>
      <c r="C2" s="459" t="s">
        <v>205</v>
      </c>
      <c r="D2" s="463"/>
      <c r="E2" s="680" t="s">
        <v>161</v>
      </c>
      <c r="F2" s="681"/>
      <c r="G2" s="681"/>
      <c r="H2" s="681"/>
      <c r="I2" s="681"/>
      <c r="J2" s="681"/>
      <c r="K2" s="681"/>
      <c r="L2" s="681"/>
      <c r="M2" s="681"/>
      <c r="N2" s="681"/>
      <c r="O2" s="682"/>
      <c r="P2" s="461" t="s">
        <v>47</v>
      </c>
      <c r="Q2" s="462"/>
      <c r="R2" s="462"/>
      <c r="S2" s="462"/>
      <c r="T2" s="462"/>
      <c r="U2" s="462"/>
      <c r="V2" s="464"/>
      <c r="W2" s="536" t="s">
        <v>70</v>
      </c>
    </row>
    <row r="3" spans="1:23" ht="27" customHeight="1">
      <c r="A3" s="578"/>
      <c r="B3" s="678"/>
      <c r="C3" s="499"/>
      <c r="D3" s="566"/>
      <c r="E3" s="531" t="s">
        <v>72</v>
      </c>
      <c r="F3" s="532"/>
      <c r="G3" s="532"/>
      <c r="H3" s="532"/>
      <c r="I3" s="532"/>
      <c r="J3" s="532"/>
      <c r="K3" s="533"/>
      <c r="L3" s="532" t="s">
        <v>73</v>
      </c>
      <c r="M3" s="532"/>
      <c r="N3" s="532"/>
      <c r="O3" s="534"/>
      <c r="P3" s="547" t="s">
        <v>80</v>
      </c>
      <c r="Q3" s="545" t="s">
        <v>92</v>
      </c>
      <c r="R3" s="545" t="s">
        <v>93</v>
      </c>
      <c r="S3" s="545" t="s">
        <v>46</v>
      </c>
      <c r="T3" s="545" t="s">
        <v>71</v>
      </c>
      <c r="U3" s="545" t="s">
        <v>71</v>
      </c>
      <c r="V3" s="540" t="s">
        <v>71</v>
      </c>
      <c r="W3" s="536"/>
    </row>
    <row r="4" spans="1:23" ht="72.95" customHeight="1">
      <c r="A4" s="580"/>
      <c r="B4" s="679"/>
      <c r="C4" s="461"/>
      <c r="D4" s="464"/>
      <c r="E4" s="95">
        <v>1</v>
      </c>
      <c r="F4" s="94">
        <v>2</v>
      </c>
      <c r="G4" s="93">
        <v>3</v>
      </c>
      <c r="H4" s="94">
        <v>4</v>
      </c>
      <c r="I4" s="93">
        <v>5</v>
      </c>
      <c r="J4" s="94">
        <v>6</v>
      </c>
      <c r="K4" s="98">
        <v>7</v>
      </c>
      <c r="L4" s="93" t="s">
        <v>56</v>
      </c>
      <c r="M4" s="94" t="s">
        <v>76</v>
      </c>
      <c r="N4" s="94"/>
      <c r="O4" s="96"/>
      <c r="P4" s="548"/>
      <c r="Q4" s="546"/>
      <c r="R4" s="546"/>
      <c r="S4" s="546"/>
      <c r="T4" s="546"/>
      <c r="U4" s="546"/>
      <c r="V4" s="541"/>
      <c r="W4" s="537"/>
    </row>
    <row r="5" spans="1:23" ht="15.95" customHeight="1">
      <c r="A5" s="549" t="s">
        <v>125</v>
      </c>
      <c r="B5" s="672"/>
      <c r="C5" s="647" t="s">
        <v>179</v>
      </c>
      <c r="D5" s="683"/>
      <c r="E5" s="78" t="s">
        <v>48</v>
      </c>
      <c r="F5" s="9"/>
      <c r="G5" s="9"/>
      <c r="H5" s="9"/>
      <c r="I5" s="9"/>
      <c r="J5" s="9"/>
      <c r="K5" s="99"/>
      <c r="L5" s="80"/>
      <c r="M5" s="9"/>
      <c r="N5" s="9"/>
      <c r="O5" s="79"/>
      <c r="P5" s="78"/>
      <c r="Q5" s="9" t="s">
        <v>48</v>
      </c>
      <c r="R5" s="9"/>
      <c r="S5" s="9"/>
      <c r="T5" s="9"/>
      <c r="U5" s="9"/>
      <c r="V5" s="109"/>
      <c r="W5" s="110"/>
    </row>
    <row r="6" spans="1:23" ht="15.95" customHeight="1">
      <c r="A6" s="551"/>
      <c r="B6" s="673"/>
      <c r="C6" s="646"/>
      <c r="D6" s="684"/>
      <c r="E6" s="16"/>
      <c r="F6" s="8"/>
      <c r="G6" s="8" t="s">
        <v>48</v>
      </c>
      <c r="H6" s="8"/>
      <c r="I6" s="8"/>
      <c r="J6" s="8"/>
      <c r="K6" s="121"/>
      <c r="L6" s="54"/>
      <c r="M6" s="8"/>
      <c r="N6" s="8"/>
      <c r="O6" s="17"/>
      <c r="P6" s="16"/>
      <c r="Q6" s="8"/>
      <c r="R6" s="8"/>
      <c r="S6" s="8"/>
      <c r="T6" s="8"/>
      <c r="U6" s="8"/>
      <c r="V6" s="116"/>
      <c r="W6" s="19"/>
    </row>
    <row r="7" spans="1:23" ht="15.95" customHeight="1">
      <c r="A7" s="553"/>
      <c r="B7" s="674"/>
      <c r="C7" s="648"/>
      <c r="D7" s="685"/>
      <c r="E7" s="86"/>
      <c r="F7" s="87"/>
      <c r="G7" s="87"/>
      <c r="H7" s="87"/>
      <c r="I7" s="87" t="s">
        <v>48</v>
      </c>
      <c r="J7" s="87"/>
      <c r="K7" s="106"/>
      <c r="L7" s="97"/>
      <c r="M7" s="87"/>
      <c r="N7" s="87"/>
      <c r="O7" s="88"/>
      <c r="P7" s="86"/>
      <c r="Q7" s="87"/>
      <c r="R7" s="87"/>
      <c r="S7" s="87"/>
      <c r="T7" s="87"/>
      <c r="U7" s="87"/>
      <c r="V7" s="108"/>
      <c r="W7" s="68"/>
    </row>
    <row r="8" spans="1:23" ht="15.95" customHeight="1">
      <c r="A8" s="549" t="s">
        <v>67</v>
      </c>
      <c r="B8" s="661" t="s">
        <v>126</v>
      </c>
      <c r="C8" s="642" t="s">
        <v>180</v>
      </c>
      <c r="D8" s="686"/>
      <c r="E8" s="16"/>
      <c r="F8" s="8"/>
      <c r="G8" s="8"/>
      <c r="H8" s="8"/>
      <c r="I8" s="8"/>
      <c r="J8" s="8"/>
      <c r="K8" s="121"/>
      <c r="L8" s="54"/>
      <c r="M8" s="8"/>
      <c r="N8" s="8"/>
      <c r="O8" s="17"/>
      <c r="P8" s="16"/>
      <c r="Q8" s="8" t="s">
        <v>48</v>
      </c>
      <c r="R8" s="8"/>
      <c r="S8" s="8"/>
      <c r="T8" s="8"/>
      <c r="U8" s="8"/>
      <c r="V8" s="116"/>
      <c r="W8" s="19"/>
    </row>
    <row r="9" spans="1:23" ht="15.95" customHeight="1">
      <c r="A9" s="551"/>
      <c r="B9" s="662"/>
      <c r="C9" s="643" t="s">
        <v>181</v>
      </c>
      <c r="D9" s="671"/>
      <c r="E9" s="15" t="s">
        <v>48</v>
      </c>
      <c r="F9" s="6"/>
      <c r="G9" s="6"/>
      <c r="H9" s="6"/>
      <c r="I9" s="6"/>
      <c r="J9" s="6"/>
      <c r="K9" s="100"/>
      <c r="L9" s="55"/>
      <c r="M9" s="6"/>
      <c r="N9" s="6"/>
      <c r="O9" s="14"/>
      <c r="P9" s="15"/>
      <c r="Q9" s="6" t="s">
        <v>48</v>
      </c>
      <c r="R9" s="6"/>
      <c r="S9" s="6"/>
      <c r="T9" s="6"/>
      <c r="U9" s="6"/>
      <c r="V9" s="111"/>
      <c r="W9" s="18"/>
    </row>
    <row r="10" spans="1:23" ht="15.95" customHeight="1">
      <c r="A10" s="551"/>
      <c r="B10" s="662"/>
      <c r="C10" s="643" t="s">
        <v>183</v>
      </c>
      <c r="D10" s="671"/>
      <c r="E10" s="15"/>
      <c r="F10" s="6"/>
      <c r="G10" s="6"/>
      <c r="H10" s="6"/>
      <c r="I10" s="6" t="s">
        <v>48</v>
      </c>
      <c r="J10" s="6"/>
      <c r="K10" s="100"/>
      <c r="L10" s="55"/>
      <c r="M10" s="6"/>
      <c r="N10" s="6"/>
      <c r="O10" s="14"/>
      <c r="P10" s="15"/>
      <c r="Q10" s="6"/>
      <c r="R10" s="6"/>
      <c r="S10" s="6"/>
      <c r="T10" s="6"/>
      <c r="U10" s="6"/>
      <c r="V10" s="111"/>
      <c r="W10" s="18"/>
    </row>
    <row r="11" spans="1:23" ht="15.95" customHeight="1">
      <c r="A11" s="551"/>
      <c r="B11" s="662"/>
      <c r="C11" s="643"/>
      <c r="D11" s="671"/>
      <c r="E11" s="15"/>
      <c r="F11" s="6"/>
      <c r="G11" s="6"/>
      <c r="H11" s="6"/>
      <c r="I11" s="6"/>
      <c r="J11" s="6"/>
      <c r="K11" s="100"/>
      <c r="L11" s="55"/>
      <c r="M11" s="6"/>
      <c r="N11" s="6"/>
      <c r="O11" s="14"/>
      <c r="P11" s="15"/>
      <c r="Q11" s="6"/>
      <c r="R11" s="6"/>
      <c r="S11" s="6"/>
      <c r="T11" s="6"/>
      <c r="U11" s="6"/>
      <c r="V11" s="111"/>
      <c r="W11" s="18"/>
    </row>
    <row r="12" spans="1:23" ht="15.95" customHeight="1">
      <c r="A12" s="551"/>
      <c r="B12" s="662"/>
      <c r="C12" s="643"/>
      <c r="D12" s="671"/>
      <c r="E12" s="15"/>
      <c r="F12" s="6"/>
      <c r="G12" s="6" t="s">
        <v>48</v>
      </c>
      <c r="H12" s="6"/>
      <c r="I12" s="6"/>
      <c r="J12" s="6"/>
      <c r="K12" s="100"/>
      <c r="L12" s="55"/>
      <c r="M12" s="6"/>
      <c r="N12" s="6"/>
      <c r="O12" s="14"/>
      <c r="P12" s="15"/>
      <c r="Q12" s="6"/>
      <c r="R12" s="6"/>
      <c r="S12" s="6"/>
      <c r="T12" s="6"/>
      <c r="U12" s="6"/>
      <c r="V12" s="111"/>
      <c r="W12" s="18"/>
    </row>
    <row r="13" spans="1:23" ht="15.95" customHeight="1">
      <c r="A13" s="551"/>
      <c r="B13" s="662"/>
      <c r="C13" s="643"/>
      <c r="D13" s="671"/>
      <c r="E13" s="27"/>
      <c r="F13" s="10"/>
      <c r="G13" s="10"/>
      <c r="H13" s="10"/>
      <c r="I13" s="10"/>
      <c r="J13" s="10"/>
      <c r="K13" s="101"/>
      <c r="L13" s="56"/>
      <c r="M13" s="10"/>
      <c r="N13" s="10"/>
      <c r="O13" s="72"/>
      <c r="P13" s="27"/>
      <c r="Q13" s="10"/>
      <c r="R13" s="10"/>
      <c r="S13" s="10"/>
      <c r="T13" s="10"/>
      <c r="U13" s="10"/>
      <c r="V13" s="111"/>
      <c r="W13" s="18"/>
    </row>
    <row r="14" spans="1:23" ht="15.95" customHeight="1">
      <c r="A14" s="551"/>
      <c r="B14" s="663"/>
      <c r="C14" s="690"/>
      <c r="D14" s="691"/>
      <c r="E14" s="89"/>
      <c r="F14" s="90"/>
      <c r="G14" s="90"/>
      <c r="H14" s="90"/>
      <c r="I14" s="90"/>
      <c r="J14" s="90"/>
      <c r="K14" s="102"/>
      <c r="L14" s="92"/>
      <c r="M14" s="90"/>
      <c r="N14" s="90"/>
      <c r="O14" s="91"/>
      <c r="P14" s="89"/>
      <c r="Q14" s="90"/>
      <c r="R14" s="90"/>
      <c r="S14" s="90"/>
      <c r="T14" s="90"/>
      <c r="U14" s="90"/>
      <c r="V14" s="112"/>
      <c r="W14" s="113"/>
    </row>
    <row r="15" spans="1:23" ht="15.95" customHeight="1">
      <c r="A15" s="551"/>
      <c r="B15" s="664" t="s">
        <v>127</v>
      </c>
      <c r="C15" s="692" t="s">
        <v>182</v>
      </c>
      <c r="D15" s="693"/>
      <c r="E15" s="74"/>
      <c r="F15" s="75"/>
      <c r="G15" s="75"/>
      <c r="H15" s="75"/>
      <c r="I15" s="75"/>
      <c r="J15" s="75"/>
      <c r="K15" s="103"/>
      <c r="L15" s="77"/>
      <c r="M15" s="75"/>
      <c r="N15" s="75"/>
      <c r="O15" s="76"/>
      <c r="P15" s="74"/>
      <c r="Q15" s="75"/>
      <c r="R15" s="75"/>
      <c r="S15" s="75"/>
      <c r="T15" s="75"/>
      <c r="U15" s="75"/>
      <c r="V15" s="116"/>
      <c r="W15" s="19"/>
    </row>
    <row r="16" spans="1:23" ht="15.95" customHeight="1">
      <c r="A16" s="551"/>
      <c r="B16" s="662"/>
      <c r="C16" s="643" t="s">
        <v>185</v>
      </c>
      <c r="D16" s="671"/>
      <c r="E16" s="27"/>
      <c r="F16" s="10"/>
      <c r="G16" s="10"/>
      <c r="H16" s="10"/>
      <c r="I16" s="10"/>
      <c r="J16" s="10"/>
      <c r="K16" s="101"/>
      <c r="L16" s="56"/>
      <c r="M16" s="10"/>
      <c r="N16" s="10"/>
      <c r="O16" s="72"/>
      <c r="P16" s="27"/>
      <c r="Q16" s="10"/>
      <c r="R16" s="10"/>
      <c r="S16" s="10"/>
      <c r="T16" s="10"/>
      <c r="U16" s="10"/>
      <c r="V16" s="111"/>
      <c r="W16" s="18"/>
    </row>
    <row r="17" spans="1:23" ht="15.95" customHeight="1">
      <c r="A17" s="551"/>
      <c r="B17" s="662"/>
      <c r="C17" s="694" t="s">
        <v>186</v>
      </c>
      <c r="D17" s="695"/>
      <c r="E17" s="27"/>
      <c r="F17" s="10"/>
      <c r="G17" s="10"/>
      <c r="H17" s="10"/>
      <c r="I17" s="10"/>
      <c r="J17" s="10"/>
      <c r="K17" s="101"/>
      <c r="L17" s="56"/>
      <c r="M17" s="10"/>
      <c r="N17" s="10"/>
      <c r="O17" s="72"/>
      <c r="P17" s="27"/>
      <c r="Q17" s="10"/>
      <c r="R17" s="10"/>
      <c r="S17" s="10"/>
      <c r="T17" s="10"/>
      <c r="U17" s="10"/>
      <c r="V17" s="111"/>
      <c r="W17" s="18"/>
    </row>
    <row r="18" spans="1:23" ht="15.95" customHeight="1">
      <c r="A18" s="551"/>
      <c r="B18" s="662"/>
      <c r="C18" s="696" t="s">
        <v>184</v>
      </c>
      <c r="D18" s="697"/>
      <c r="E18" s="27"/>
      <c r="F18" s="10"/>
      <c r="G18" s="10"/>
      <c r="H18" s="10"/>
      <c r="I18" s="10" t="s">
        <v>48</v>
      </c>
      <c r="J18" s="10"/>
      <c r="K18" s="101"/>
      <c r="L18" s="56"/>
      <c r="M18" s="10"/>
      <c r="N18" s="10"/>
      <c r="O18" s="72"/>
      <c r="P18" s="27"/>
      <c r="Q18" s="10"/>
      <c r="R18" s="10"/>
      <c r="S18" s="10"/>
      <c r="T18" s="10"/>
      <c r="U18" s="10"/>
      <c r="V18" s="111"/>
      <c r="W18" s="18"/>
    </row>
    <row r="19" spans="1:23" ht="15.95" customHeight="1">
      <c r="A19" s="551"/>
      <c r="B19" s="662"/>
      <c r="C19" s="643"/>
      <c r="D19" s="671"/>
      <c r="E19" s="27"/>
      <c r="F19" s="10"/>
      <c r="G19" s="10"/>
      <c r="H19" s="10"/>
      <c r="I19" s="10"/>
      <c r="J19" s="10"/>
      <c r="K19" s="101"/>
      <c r="L19" s="56"/>
      <c r="M19" s="10"/>
      <c r="N19" s="10"/>
      <c r="O19" s="72"/>
      <c r="P19" s="27"/>
      <c r="Q19" s="10"/>
      <c r="R19" s="10"/>
      <c r="S19" s="10"/>
      <c r="T19" s="10"/>
      <c r="U19" s="10"/>
      <c r="V19" s="111"/>
      <c r="W19" s="18"/>
    </row>
    <row r="20" spans="1:23" ht="15.95" customHeight="1">
      <c r="A20" s="553"/>
      <c r="B20" s="665"/>
      <c r="C20" s="644"/>
      <c r="D20" s="687"/>
      <c r="E20" s="73"/>
      <c r="F20" s="7"/>
      <c r="G20" s="7"/>
      <c r="H20" s="7"/>
      <c r="I20" s="7"/>
      <c r="J20" s="7"/>
      <c r="K20" s="104"/>
      <c r="L20" s="81"/>
      <c r="M20" s="7"/>
      <c r="N20" s="7"/>
      <c r="O20" s="69"/>
      <c r="P20" s="73"/>
      <c r="Q20" s="7"/>
      <c r="R20" s="7"/>
      <c r="S20" s="7"/>
      <c r="T20" s="7"/>
      <c r="U20" s="7"/>
      <c r="V20" s="114"/>
      <c r="W20" s="115"/>
    </row>
    <row r="21" spans="1:23" ht="15.95" customHeight="1">
      <c r="A21" s="549" t="s">
        <v>69</v>
      </c>
      <c r="B21" s="661" t="s">
        <v>128</v>
      </c>
      <c r="C21" s="688"/>
      <c r="D21" s="689"/>
      <c r="E21" s="82"/>
      <c r="F21" s="83"/>
      <c r="G21" s="83"/>
      <c r="H21" s="83"/>
      <c r="I21" s="83"/>
      <c r="J21" s="83"/>
      <c r="K21" s="105"/>
      <c r="L21" s="85"/>
      <c r="M21" s="83"/>
      <c r="N21" s="83"/>
      <c r="O21" s="84"/>
      <c r="P21" s="82"/>
      <c r="Q21" s="83"/>
      <c r="R21" s="83"/>
      <c r="S21" s="83"/>
      <c r="T21" s="83"/>
      <c r="U21" s="83"/>
      <c r="V21" s="109"/>
      <c r="W21" s="110"/>
    </row>
    <row r="22" spans="1:23" ht="15.95" customHeight="1">
      <c r="A22" s="551"/>
      <c r="B22" s="662"/>
      <c r="C22" s="669" t="s">
        <v>187</v>
      </c>
      <c r="D22" s="670"/>
      <c r="E22" s="27"/>
      <c r="F22" s="10"/>
      <c r="G22" s="10"/>
      <c r="H22" s="10"/>
      <c r="I22" s="10"/>
      <c r="J22" s="10"/>
      <c r="K22" s="101"/>
      <c r="L22" s="56"/>
      <c r="M22" s="10"/>
      <c r="N22" s="10"/>
      <c r="O22" s="72"/>
      <c r="P22" s="27"/>
      <c r="Q22" s="10"/>
      <c r="R22" s="10"/>
      <c r="S22" s="10"/>
      <c r="T22" s="10"/>
      <c r="U22" s="10"/>
      <c r="V22" s="111"/>
      <c r="W22" s="18"/>
    </row>
    <row r="23" spans="1:23" ht="15.95" customHeight="1">
      <c r="A23" s="551"/>
      <c r="B23" s="662"/>
      <c r="C23" s="669"/>
      <c r="D23" s="670"/>
      <c r="E23" s="27" t="s">
        <v>48</v>
      </c>
      <c r="F23" s="10"/>
      <c r="G23" s="10" t="s">
        <v>48</v>
      </c>
      <c r="H23" s="10"/>
      <c r="I23" s="10"/>
      <c r="J23" s="10" t="s">
        <v>48</v>
      </c>
      <c r="K23" s="101"/>
      <c r="L23" s="56"/>
      <c r="M23" s="10"/>
      <c r="N23" s="10"/>
      <c r="O23" s="72"/>
      <c r="P23" s="27"/>
      <c r="Q23" s="10"/>
      <c r="R23" s="10"/>
      <c r="S23" s="10"/>
      <c r="T23" s="10"/>
      <c r="U23" s="10"/>
      <c r="V23" s="111"/>
      <c r="W23" s="18"/>
    </row>
    <row r="24" spans="1:23" ht="15.95" customHeight="1">
      <c r="A24" s="551"/>
      <c r="B24" s="662"/>
      <c r="C24" s="669"/>
      <c r="D24" s="670"/>
      <c r="E24" s="27"/>
      <c r="F24" s="10"/>
      <c r="G24" s="10"/>
      <c r="H24" s="10"/>
      <c r="I24" s="10"/>
      <c r="J24" s="10"/>
      <c r="K24" s="101"/>
      <c r="L24" s="56"/>
      <c r="M24" s="10"/>
      <c r="N24" s="10"/>
      <c r="O24" s="72"/>
      <c r="P24" s="27"/>
      <c r="Q24" s="10"/>
      <c r="R24" s="10"/>
      <c r="S24" s="10"/>
      <c r="T24" s="10"/>
      <c r="U24" s="10"/>
      <c r="V24" s="111"/>
      <c r="W24" s="18"/>
    </row>
    <row r="25" spans="1:23" ht="15.95" customHeight="1">
      <c r="A25" s="551"/>
      <c r="B25" s="662"/>
      <c r="C25" s="669"/>
      <c r="D25" s="670"/>
      <c r="E25" s="27"/>
      <c r="F25" s="10"/>
      <c r="G25" s="10"/>
      <c r="H25" s="10"/>
      <c r="I25" s="10" t="s">
        <v>48</v>
      </c>
      <c r="J25" s="10"/>
      <c r="K25" s="101"/>
      <c r="L25" s="56"/>
      <c r="M25" s="10"/>
      <c r="N25" s="10"/>
      <c r="O25" s="72"/>
      <c r="P25" s="27"/>
      <c r="Q25" s="10"/>
      <c r="R25" s="10"/>
      <c r="S25" s="10"/>
      <c r="T25" s="10"/>
      <c r="U25" s="10"/>
      <c r="V25" s="111"/>
      <c r="W25" s="18"/>
    </row>
    <row r="26" spans="1:23" ht="15.95" customHeight="1">
      <c r="A26" s="551"/>
      <c r="B26" s="662"/>
      <c r="C26" s="669"/>
      <c r="D26" s="670"/>
      <c r="E26" s="27"/>
      <c r="F26" s="10"/>
      <c r="G26" s="10"/>
      <c r="H26" s="10"/>
      <c r="I26" s="10"/>
      <c r="J26" s="10"/>
      <c r="K26" s="101"/>
      <c r="L26" s="56"/>
      <c r="M26" s="10"/>
      <c r="N26" s="10"/>
      <c r="O26" s="72"/>
      <c r="P26" s="27"/>
      <c r="Q26" s="10"/>
      <c r="R26" s="10"/>
      <c r="S26" s="10"/>
      <c r="T26" s="10"/>
      <c r="U26" s="10"/>
      <c r="V26" s="111"/>
      <c r="W26" s="18"/>
    </row>
    <row r="27" spans="1:23" ht="15.95" customHeight="1">
      <c r="A27" s="551"/>
      <c r="B27" s="662"/>
      <c r="C27" s="669"/>
      <c r="D27" s="670"/>
      <c r="E27" s="27"/>
      <c r="F27" s="10"/>
      <c r="G27" s="10"/>
      <c r="H27" s="10"/>
      <c r="I27" s="10"/>
      <c r="J27" s="10"/>
      <c r="K27" s="101"/>
      <c r="L27" s="56"/>
      <c r="M27" s="10"/>
      <c r="N27" s="10"/>
      <c r="O27" s="72"/>
      <c r="P27" s="27"/>
      <c r="Q27" s="10"/>
      <c r="R27" s="10"/>
      <c r="S27" s="10"/>
      <c r="T27" s="10"/>
      <c r="U27" s="10"/>
      <c r="V27" s="112"/>
      <c r="W27" s="115"/>
    </row>
    <row r="28" spans="1:23" ht="15.95" customHeight="1">
      <c r="A28" s="551"/>
      <c r="B28" s="663"/>
      <c r="C28" s="702"/>
      <c r="D28" s="703"/>
      <c r="E28" s="89"/>
      <c r="F28" s="90"/>
      <c r="G28" s="90"/>
      <c r="H28" s="90"/>
      <c r="I28" s="90"/>
      <c r="J28" s="90"/>
      <c r="K28" s="102"/>
      <c r="L28" s="92"/>
      <c r="M28" s="90"/>
      <c r="N28" s="90"/>
      <c r="O28" s="91"/>
      <c r="P28" s="89"/>
      <c r="Q28" s="90"/>
      <c r="R28" s="90"/>
      <c r="S28" s="90"/>
      <c r="T28" s="90"/>
      <c r="U28" s="90"/>
      <c r="V28" s="107"/>
      <c r="W28" s="113"/>
    </row>
    <row r="29" spans="1:23" ht="15.95" customHeight="1">
      <c r="A29" s="551"/>
      <c r="B29" s="666" t="s">
        <v>68</v>
      </c>
      <c r="C29" s="698" t="s">
        <v>188</v>
      </c>
      <c r="D29" s="699"/>
      <c r="E29" s="74"/>
      <c r="F29" s="75"/>
      <c r="G29" s="75"/>
      <c r="H29" s="75"/>
      <c r="I29" s="75"/>
      <c r="J29" s="75"/>
      <c r="K29" s="103"/>
      <c r="L29" s="77"/>
      <c r="M29" s="75"/>
      <c r="N29" s="75"/>
      <c r="O29" s="76"/>
      <c r="P29" s="74"/>
      <c r="Q29" s="75"/>
      <c r="R29" s="75"/>
      <c r="S29" s="75"/>
      <c r="T29" s="75"/>
      <c r="U29" s="75"/>
      <c r="V29" s="117"/>
      <c r="W29" s="118"/>
    </row>
    <row r="30" spans="1:23" ht="15.95" customHeight="1">
      <c r="A30" s="551"/>
      <c r="B30" s="667"/>
      <c r="C30" s="669" t="s">
        <v>188</v>
      </c>
      <c r="D30" s="670"/>
      <c r="E30" s="27" t="s">
        <v>48</v>
      </c>
      <c r="F30" s="10"/>
      <c r="G30" s="10"/>
      <c r="H30" s="10"/>
      <c r="I30" s="10"/>
      <c r="J30" s="10"/>
      <c r="K30" s="101"/>
      <c r="L30" s="56"/>
      <c r="M30" s="10"/>
      <c r="N30" s="10"/>
      <c r="O30" s="72"/>
      <c r="P30" s="27"/>
      <c r="Q30" s="10"/>
      <c r="R30" s="10"/>
      <c r="S30" s="10"/>
      <c r="T30" s="10"/>
      <c r="U30" s="10"/>
      <c r="V30" s="111"/>
      <c r="W30" s="18"/>
    </row>
    <row r="31" spans="1:23" ht="15.95" customHeight="1">
      <c r="A31" s="551"/>
      <c r="B31" s="667"/>
      <c r="C31" s="669"/>
      <c r="D31" s="670"/>
      <c r="E31" s="27"/>
      <c r="F31" s="10"/>
      <c r="G31" s="10" t="s">
        <v>48</v>
      </c>
      <c r="H31" s="10"/>
      <c r="I31" s="10"/>
      <c r="J31" s="10"/>
      <c r="K31" s="101"/>
      <c r="L31" s="56"/>
      <c r="M31" s="10"/>
      <c r="N31" s="10"/>
      <c r="O31" s="72"/>
      <c r="P31" s="27"/>
      <c r="Q31" s="10"/>
      <c r="R31" s="10"/>
      <c r="S31" s="10"/>
      <c r="T31" s="10"/>
      <c r="U31" s="10"/>
      <c r="V31" s="111"/>
      <c r="W31" s="18"/>
    </row>
    <row r="32" spans="1:23" ht="15.95" customHeight="1">
      <c r="A32" s="553"/>
      <c r="B32" s="668"/>
      <c r="C32" s="700"/>
      <c r="D32" s="701"/>
      <c r="E32" s="73"/>
      <c r="F32" s="7"/>
      <c r="G32" s="7"/>
      <c r="H32" s="7"/>
      <c r="I32" s="7"/>
      <c r="J32" s="7"/>
      <c r="K32" s="104"/>
      <c r="L32" s="81"/>
      <c r="M32" s="7"/>
      <c r="N32" s="7"/>
      <c r="O32" s="69"/>
      <c r="P32" s="73"/>
      <c r="Q32" s="7"/>
      <c r="R32" s="7"/>
      <c r="S32" s="7"/>
      <c r="T32" s="7"/>
      <c r="U32" s="7"/>
      <c r="V32" s="114"/>
      <c r="W32" s="115"/>
    </row>
    <row r="33" spans="1:23" ht="15.95" customHeight="1">
      <c r="A33" s="549" t="s">
        <v>130</v>
      </c>
      <c r="B33" s="658" t="s">
        <v>129</v>
      </c>
      <c r="C33" s="688" t="s">
        <v>189</v>
      </c>
      <c r="D33" s="689"/>
      <c r="E33" s="82"/>
      <c r="F33" s="83"/>
      <c r="G33" s="83"/>
      <c r="H33" s="83"/>
      <c r="I33" s="83"/>
      <c r="J33" s="83"/>
      <c r="K33" s="105"/>
      <c r="L33" s="85"/>
      <c r="M33" s="83"/>
      <c r="N33" s="83"/>
      <c r="O33" s="84"/>
      <c r="P33" s="82"/>
      <c r="Q33" s="83"/>
      <c r="R33" s="83"/>
      <c r="S33" s="83"/>
      <c r="T33" s="83"/>
      <c r="U33" s="83"/>
      <c r="V33" s="109"/>
      <c r="W33" s="110"/>
    </row>
    <row r="34" spans="1:23" ht="15.95" customHeight="1">
      <c r="A34" s="551"/>
      <c r="B34" s="659"/>
      <c r="C34" s="669"/>
      <c r="D34" s="670"/>
      <c r="E34" s="27"/>
      <c r="F34" s="10"/>
      <c r="G34" s="10"/>
      <c r="H34" s="10"/>
      <c r="I34" s="10"/>
      <c r="J34" s="10"/>
      <c r="K34" s="101"/>
      <c r="L34" s="56"/>
      <c r="M34" s="10"/>
      <c r="N34" s="10"/>
      <c r="O34" s="72"/>
      <c r="P34" s="27"/>
      <c r="Q34" s="10"/>
      <c r="R34" s="10"/>
      <c r="S34" s="10"/>
      <c r="T34" s="10"/>
      <c r="U34" s="10"/>
      <c r="V34" s="111"/>
      <c r="W34" s="18"/>
    </row>
    <row r="35" spans="1:23" ht="15.95" customHeight="1">
      <c r="A35" s="551"/>
      <c r="B35" s="659"/>
      <c r="C35" s="669"/>
      <c r="D35" s="670"/>
      <c r="E35" s="27"/>
      <c r="F35" s="10"/>
      <c r="G35" s="10"/>
      <c r="H35" s="10"/>
      <c r="I35" s="10"/>
      <c r="J35" s="10"/>
      <c r="K35" s="101"/>
      <c r="L35" s="56" t="s">
        <v>48</v>
      </c>
      <c r="M35" s="10"/>
      <c r="N35" s="10"/>
      <c r="O35" s="72"/>
      <c r="P35" s="27"/>
      <c r="Q35" s="10"/>
      <c r="R35" s="10"/>
      <c r="S35" s="10"/>
      <c r="T35" s="10"/>
      <c r="U35" s="10"/>
      <c r="V35" s="111"/>
      <c r="W35" s="18"/>
    </row>
    <row r="36" spans="1:23" ht="15.95" customHeight="1">
      <c r="A36" s="551"/>
      <c r="B36" s="659"/>
      <c r="C36" s="669"/>
      <c r="D36" s="670"/>
      <c r="E36" s="27"/>
      <c r="F36" s="10"/>
      <c r="G36" s="10"/>
      <c r="H36" s="10"/>
      <c r="I36" s="10"/>
      <c r="J36" s="10"/>
      <c r="K36" s="101"/>
      <c r="L36" s="56"/>
      <c r="M36" s="10"/>
      <c r="N36" s="10"/>
      <c r="O36" s="72"/>
      <c r="P36" s="27"/>
      <c r="Q36" s="10"/>
      <c r="R36" s="10"/>
      <c r="S36" s="10"/>
      <c r="T36" s="10"/>
      <c r="U36" s="10"/>
      <c r="V36" s="111"/>
      <c r="W36" s="18"/>
    </row>
    <row r="37" spans="1:23" ht="15.95" customHeight="1">
      <c r="A37" s="551"/>
      <c r="B37" s="659"/>
      <c r="C37" s="669"/>
      <c r="D37" s="670"/>
      <c r="E37" s="27"/>
      <c r="F37" s="10"/>
      <c r="G37" s="10"/>
      <c r="H37" s="10"/>
      <c r="I37" s="10"/>
      <c r="J37" s="10"/>
      <c r="K37" s="101"/>
      <c r="L37" s="56"/>
      <c r="M37" s="10"/>
      <c r="N37" s="10"/>
      <c r="O37" s="72"/>
      <c r="P37" s="27"/>
      <c r="Q37" s="10"/>
      <c r="R37" s="10"/>
      <c r="S37" s="10"/>
      <c r="T37" s="10"/>
      <c r="U37" s="10"/>
      <c r="V37" s="111"/>
      <c r="W37" s="18"/>
    </row>
    <row r="38" spans="1:23" ht="15.95" customHeight="1">
      <c r="A38" s="551"/>
      <c r="B38" s="659"/>
      <c r="C38" s="669"/>
      <c r="D38" s="670"/>
      <c r="E38" s="27"/>
      <c r="F38" s="10"/>
      <c r="G38" s="10"/>
      <c r="H38" s="10"/>
      <c r="I38" s="10"/>
      <c r="J38" s="10"/>
      <c r="K38" s="101"/>
      <c r="L38" s="56"/>
      <c r="M38" s="10"/>
      <c r="N38" s="10"/>
      <c r="O38" s="72"/>
      <c r="P38" s="27"/>
      <c r="Q38" s="10"/>
      <c r="R38" s="10"/>
      <c r="S38" s="10"/>
      <c r="T38" s="10"/>
      <c r="U38" s="10"/>
      <c r="V38" s="111"/>
      <c r="W38" s="18"/>
    </row>
    <row r="39" spans="1:23" ht="15.95" customHeight="1" thickBot="1">
      <c r="A39" s="553"/>
      <c r="B39" s="660"/>
      <c r="C39" s="704"/>
      <c r="D39" s="705"/>
      <c r="E39" s="27"/>
      <c r="F39" s="10"/>
      <c r="G39" s="10"/>
      <c r="H39" s="10"/>
      <c r="I39" s="10"/>
      <c r="J39" s="10"/>
      <c r="K39" s="101"/>
      <c r="L39" s="56"/>
      <c r="M39" s="10"/>
      <c r="N39" s="10"/>
      <c r="O39" s="72"/>
      <c r="P39" s="73"/>
      <c r="Q39" s="7"/>
      <c r="R39" s="7"/>
      <c r="S39" s="7"/>
      <c r="T39" s="7"/>
      <c r="U39" s="7"/>
      <c r="V39" s="119"/>
      <c r="W39" s="120"/>
    </row>
    <row r="40" spans="1:23" ht="24.95" customHeight="1" thickBot="1">
      <c r="A40" s="706" t="s">
        <v>78</v>
      </c>
      <c r="B40" s="626"/>
      <c r="C40" s="626"/>
      <c r="D40" s="627"/>
      <c r="E40" s="400"/>
      <c r="F40" s="401"/>
      <c r="G40" s="401"/>
      <c r="H40" s="401"/>
      <c r="I40" s="401"/>
      <c r="J40" s="401"/>
      <c r="K40" s="402"/>
      <c r="L40" s="403"/>
      <c r="M40" s="401"/>
      <c r="N40" s="401"/>
      <c r="O40" s="404"/>
      <c r="P40" s="131"/>
      <c r="Q40" s="132"/>
      <c r="R40" s="132"/>
      <c r="S40" s="132"/>
      <c r="T40" s="132"/>
      <c r="U40" s="132"/>
      <c r="V40" s="133"/>
      <c r="W40" s="134"/>
    </row>
    <row r="41" spans="1:23" ht="15.95" customHeight="1">
      <c r="A41" s="623"/>
      <c r="B41" s="624"/>
      <c r="C41" s="624"/>
      <c r="D41" s="575"/>
      <c r="E41" s="16"/>
      <c r="F41" s="8"/>
      <c r="G41" s="8"/>
      <c r="H41" s="8"/>
      <c r="I41" s="8"/>
      <c r="J41" s="8"/>
      <c r="K41" s="121"/>
      <c r="L41" s="54"/>
      <c r="M41" s="8"/>
      <c r="N41" s="8"/>
      <c r="O41" s="17"/>
      <c r="P41" s="135"/>
      <c r="Q41" s="136"/>
      <c r="R41" s="136"/>
      <c r="S41" s="136"/>
      <c r="T41" s="136"/>
      <c r="U41" s="136"/>
      <c r="V41" s="137"/>
      <c r="W41" s="110"/>
    </row>
    <row r="42" spans="1:23" ht="15.95" customHeight="1">
      <c r="A42" s="612"/>
      <c r="B42" s="613"/>
      <c r="C42" s="613"/>
      <c r="D42" s="539"/>
      <c r="E42" s="15"/>
      <c r="F42" s="6"/>
      <c r="G42" s="6"/>
      <c r="H42" s="6"/>
      <c r="I42" s="6"/>
      <c r="J42" s="6"/>
      <c r="K42" s="100"/>
      <c r="L42" s="55"/>
      <c r="M42" s="6"/>
      <c r="N42" s="6"/>
      <c r="O42" s="14"/>
      <c r="P42" s="138"/>
      <c r="Q42" s="139"/>
      <c r="R42" s="139"/>
      <c r="S42" s="139"/>
      <c r="T42" s="139"/>
      <c r="U42" s="139"/>
      <c r="V42" s="140"/>
      <c r="W42" s="18"/>
    </row>
    <row r="43" spans="1:23" ht="15.95" customHeight="1">
      <c r="A43" s="612"/>
      <c r="B43" s="613"/>
      <c r="C43" s="613"/>
      <c r="D43" s="539"/>
      <c r="E43" s="15"/>
      <c r="F43" s="6"/>
      <c r="G43" s="6"/>
      <c r="H43" s="6"/>
      <c r="I43" s="6"/>
      <c r="J43" s="6"/>
      <c r="K43" s="100"/>
      <c r="L43" s="55"/>
      <c r="M43" s="6"/>
      <c r="N43" s="6"/>
      <c r="O43" s="14"/>
      <c r="P43" s="138"/>
      <c r="Q43" s="139"/>
      <c r="R43" s="139"/>
      <c r="S43" s="139"/>
      <c r="T43" s="139"/>
      <c r="U43" s="139"/>
      <c r="V43" s="140"/>
      <c r="W43" s="18"/>
    </row>
    <row r="44" spans="1:23" ht="15.95" customHeight="1">
      <c r="A44" s="612"/>
      <c r="B44" s="613"/>
      <c r="C44" s="613"/>
      <c r="D44" s="539"/>
      <c r="E44" s="15"/>
      <c r="F44" s="6"/>
      <c r="G44" s="6"/>
      <c r="H44" s="6"/>
      <c r="I44" s="6"/>
      <c r="J44" s="6"/>
      <c r="K44" s="100"/>
      <c r="L44" s="55"/>
      <c r="M44" s="6"/>
      <c r="N44" s="6"/>
      <c r="O44" s="14"/>
      <c r="P44" s="138"/>
      <c r="Q44" s="139"/>
      <c r="R44" s="139"/>
      <c r="S44" s="139"/>
      <c r="T44" s="139"/>
      <c r="U44" s="139"/>
      <c r="V44" s="140"/>
      <c r="W44" s="18"/>
    </row>
    <row r="45" spans="1:23" ht="15.95" customHeight="1">
      <c r="A45" s="612"/>
      <c r="B45" s="613"/>
      <c r="C45" s="613"/>
      <c r="D45" s="539"/>
      <c r="E45" s="15"/>
      <c r="F45" s="6"/>
      <c r="G45" s="6"/>
      <c r="H45" s="6"/>
      <c r="I45" s="6"/>
      <c r="J45" s="6"/>
      <c r="K45" s="100"/>
      <c r="L45" s="55"/>
      <c r="M45" s="6"/>
      <c r="N45" s="6"/>
      <c r="O45" s="14"/>
      <c r="P45" s="138"/>
      <c r="Q45" s="139"/>
      <c r="R45" s="139"/>
      <c r="S45" s="139"/>
      <c r="T45" s="139"/>
      <c r="U45" s="139"/>
      <c r="V45" s="140"/>
      <c r="W45" s="18"/>
    </row>
    <row r="46" spans="1:23" ht="15.95" customHeight="1">
      <c r="A46" s="612"/>
      <c r="B46" s="613"/>
      <c r="C46" s="613"/>
      <c r="D46" s="539"/>
      <c r="E46" s="15"/>
      <c r="F46" s="6"/>
      <c r="G46" s="6"/>
      <c r="H46" s="6"/>
      <c r="I46" s="6"/>
      <c r="J46" s="6"/>
      <c r="K46" s="100"/>
      <c r="L46" s="55"/>
      <c r="M46" s="6"/>
      <c r="N46" s="6"/>
      <c r="O46" s="14"/>
      <c r="P46" s="138"/>
      <c r="Q46" s="139"/>
      <c r="R46" s="139"/>
      <c r="S46" s="139"/>
      <c r="T46" s="139"/>
      <c r="U46" s="139"/>
      <c r="V46" s="140"/>
      <c r="W46" s="18"/>
    </row>
    <row r="47" spans="1:23" ht="15.95" customHeight="1">
      <c r="A47" s="612"/>
      <c r="B47" s="613"/>
      <c r="C47" s="613"/>
      <c r="D47" s="539"/>
      <c r="E47" s="15"/>
      <c r="F47" s="6"/>
      <c r="G47" s="6"/>
      <c r="H47" s="6"/>
      <c r="I47" s="6"/>
      <c r="J47" s="6"/>
      <c r="K47" s="100"/>
      <c r="L47" s="55"/>
      <c r="M47" s="6"/>
      <c r="N47" s="6"/>
      <c r="O47" s="14"/>
      <c r="P47" s="138"/>
      <c r="Q47" s="139"/>
      <c r="R47" s="139"/>
      <c r="S47" s="139"/>
      <c r="T47" s="139"/>
      <c r="U47" s="139"/>
      <c r="V47" s="140"/>
      <c r="W47" s="18"/>
    </row>
    <row r="48" spans="1:23" ht="15.95" customHeight="1">
      <c r="A48" s="612"/>
      <c r="B48" s="613"/>
      <c r="C48" s="613"/>
      <c r="D48" s="539"/>
      <c r="E48" s="15"/>
      <c r="F48" s="6"/>
      <c r="G48" s="6"/>
      <c r="H48" s="6"/>
      <c r="I48" s="6"/>
      <c r="J48" s="6"/>
      <c r="K48" s="100"/>
      <c r="L48" s="55"/>
      <c r="M48" s="6"/>
      <c r="N48" s="6"/>
      <c r="O48" s="14"/>
      <c r="P48" s="138"/>
      <c r="Q48" s="139"/>
      <c r="R48" s="139"/>
      <c r="S48" s="139"/>
      <c r="T48" s="139"/>
      <c r="U48" s="139"/>
      <c r="V48" s="140"/>
      <c r="W48" s="18"/>
    </row>
    <row r="49" spans="1:23" ht="15.95" customHeight="1">
      <c r="A49" s="614"/>
      <c r="B49" s="615"/>
      <c r="C49" s="615"/>
      <c r="D49" s="616"/>
      <c r="E49" s="27"/>
      <c r="F49" s="10"/>
      <c r="G49" s="10"/>
      <c r="H49" s="10"/>
      <c r="I49" s="10"/>
      <c r="J49" s="10"/>
      <c r="K49" s="101"/>
      <c r="L49" s="56"/>
      <c r="M49" s="10"/>
      <c r="N49" s="10"/>
      <c r="O49" s="72"/>
      <c r="P49" s="141"/>
      <c r="Q49" s="142"/>
      <c r="R49" s="142"/>
      <c r="S49" s="142"/>
      <c r="T49" s="142"/>
      <c r="U49" s="142"/>
      <c r="V49" s="143"/>
      <c r="W49" s="120"/>
    </row>
    <row r="50" spans="1:23" ht="12.95" customHeight="1">
      <c r="A50" s="608" t="s">
        <v>232</v>
      </c>
      <c r="B50" s="609"/>
      <c r="C50" s="609"/>
      <c r="D50" s="609"/>
      <c r="E50" s="609"/>
      <c r="F50" s="609"/>
      <c r="G50" s="609"/>
      <c r="H50" s="609"/>
      <c r="I50" s="609"/>
      <c r="J50" s="609"/>
      <c r="K50" s="609"/>
      <c r="L50" s="609"/>
      <c r="M50" s="609"/>
      <c r="N50" s="609"/>
      <c r="O50" s="609"/>
      <c r="P50" s="609"/>
      <c r="Q50" s="609"/>
      <c r="R50" s="609"/>
      <c r="S50" s="609"/>
      <c r="T50" s="609"/>
      <c r="U50" s="609"/>
      <c r="V50" s="609"/>
      <c r="W50" s="610"/>
    </row>
    <row r="51" spans="1:23" ht="29.1" customHeight="1">
      <c r="A51" s="456"/>
      <c r="B51" s="457"/>
      <c r="C51" s="457"/>
      <c r="D51" s="457"/>
      <c r="E51" s="457"/>
      <c r="F51" s="457"/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57"/>
      <c r="R51" s="457"/>
      <c r="S51" s="457"/>
      <c r="T51" s="457"/>
      <c r="U51" s="457"/>
      <c r="V51" s="457"/>
      <c r="W51" s="458"/>
    </row>
    <row r="52" spans="1:23" ht="17.100000000000001" customHeight="1">
      <c r="A52" s="707" t="s">
        <v>233</v>
      </c>
      <c r="B52" s="708"/>
      <c r="C52" s="709"/>
      <c r="D52" s="606" t="s">
        <v>192</v>
      </c>
      <c r="E52" s="511" t="s">
        <v>58</v>
      </c>
      <c r="F52" s="512"/>
      <c r="G52" s="512"/>
      <c r="H52" s="512"/>
      <c r="I52" s="512"/>
      <c r="J52" s="597" t="s">
        <v>59</v>
      </c>
      <c r="K52" s="598"/>
      <c r="L52" s="598"/>
      <c r="M52" s="598"/>
      <c r="N52" s="598"/>
      <c r="O52" s="598"/>
      <c r="P52" s="598"/>
      <c r="Q52" s="598"/>
      <c r="R52" s="598"/>
      <c r="S52" s="598"/>
      <c r="T52" s="598"/>
      <c r="U52" s="598"/>
      <c r="V52" s="598"/>
      <c r="W52" s="599"/>
    </row>
    <row r="53" spans="1:23" ht="42.95" customHeight="1">
      <c r="A53" s="710"/>
      <c r="B53" s="711"/>
      <c r="C53" s="712"/>
      <c r="D53" s="536"/>
      <c r="E53" s="513"/>
      <c r="F53" s="514"/>
      <c r="G53" s="514"/>
      <c r="H53" s="514"/>
      <c r="I53" s="514"/>
      <c r="J53" s="611" t="s">
        <v>160</v>
      </c>
      <c r="K53" s="602"/>
      <c r="L53" s="602"/>
      <c r="M53" s="602"/>
      <c r="N53" s="602" t="s">
        <v>145</v>
      </c>
      <c r="O53" s="602"/>
      <c r="P53" s="602"/>
      <c r="Q53" s="602"/>
      <c r="R53" s="602" t="s">
        <v>144</v>
      </c>
      <c r="S53" s="602"/>
      <c r="T53" s="602"/>
      <c r="U53" s="602"/>
      <c r="V53" s="602"/>
      <c r="W53" s="386" t="s">
        <v>146</v>
      </c>
    </row>
    <row r="54" spans="1:23" ht="18" customHeight="1">
      <c r="A54" s="441"/>
      <c r="B54" s="442"/>
      <c r="C54" s="443"/>
      <c r="D54" s="387"/>
      <c r="E54" s="521"/>
      <c r="F54" s="522"/>
      <c r="G54" s="522"/>
      <c r="H54" s="522"/>
      <c r="I54" s="529"/>
      <c r="J54" s="521"/>
      <c r="K54" s="522"/>
      <c r="L54" s="522"/>
      <c r="M54" s="523"/>
      <c r="N54" s="527"/>
      <c r="O54" s="522"/>
      <c r="P54" s="522"/>
      <c r="Q54" s="523"/>
      <c r="R54" s="527"/>
      <c r="S54" s="522"/>
      <c r="T54" s="522"/>
      <c r="U54" s="522"/>
      <c r="V54" s="523"/>
      <c r="W54" s="123"/>
    </row>
    <row r="55" spans="1:23" ht="18" customHeight="1">
      <c r="A55" s="441"/>
      <c r="B55" s="442"/>
      <c r="C55" s="443"/>
      <c r="D55" s="384"/>
      <c r="E55" s="524"/>
      <c r="F55" s="525"/>
      <c r="G55" s="525"/>
      <c r="H55" s="525"/>
      <c r="I55" s="530"/>
      <c r="J55" s="524"/>
      <c r="K55" s="525"/>
      <c r="L55" s="525"/>
      <c r="M55" s="526"/>
      <c r="N55" s="528"/>
      <c r="O55" s="525"/>
      <c r="P55" s="525"/>
      <c r="Q55" s="526"/>
      <c r="R55" s="528"/>
      <c r="S55" s="525"/>
      <c r="T55" s="525"/>
      <c r="U55" s="525"/>
      <c r="V55" s="526"/>
      <c r="W55" s="124"/>
    </row>
    <row r="56" spans="1:23" ht="18" customHeight="1">
      <c r="A56" s="441"/>
      <c r="B56" s="442"/>
      <c r="C56" s="443"/>
      <c r="D56" s="384"/>
      <c r="E56" s="603"/>
      <c r="F56" s="604"/>
      <c r="G56" s="604"/>
      <c r="H56" s="604"/>
      <c r="I56" s="605"/>
      <c r="J56" s="607"/>
      <c r="K56" s="601"/>
      <c r="L56" s="601"/>
      <c r="M56" s="601"/>
      <c r="N56" s="601"/>
      <c r="O56" s="601"/>
      <c r="P56" s="601"/>
      <c r="Q56" s="601"/>
      <c r="R56" s="601"/>
      <c r="S56" s="601"/>
      <c r="T56" s="601"/>
      <c r="U56" s="601"/>
      <c r="V56" s="601"/>
      <c r="W56" s="125"/>
    </row>
    <row r="57" spans="1:23" ht="18" customHeight="1">
      <c r="A57" s="441"/>
      <c r="B57" s="442"/>
      <c r="C57" s="443"/>
      <c r="D57" s="384"/>
      <c r="E57" s="603"/>
      <c r="F57" s="604"/>
      <c r="G57" s="604"/>
      <c r="H57" s="604"/>
      <c r="I57" s="605"/>
      <c r="J57" s="607"/>
      <c r="K57" s="601"/>
      <c r="L57" s="601"/>
      <c r="M57" s="601"/>
      <c r="N57" s="601"/>
      <c r="O57" s="601"/>
      <c r="P57" s="601"/>
      <c r="Q57" s="601"/>
      <c r="R57" s="601"/>
      <c r="S57" s="601"/>
      <c r="T57" s="601"/>
      <c r="U57" s="601"/>
      <c r="V57" s="601"/>
      <c r="W57" s="125"/>
    </row>
    <row r="58" spans="1:23" ht="18" customHeight="1" thickBot="1">
      <c r="A58" s="444"/>
      <c r="B58" s="445"/>
      <c r="C58" s="446"/>
      <c r="D58" s="385"/>
      <c r="E58" s="594"/>
      <c r="F58" s="595"/>
      <c r="G58" s="595"/>
      <c r="H58" s="595"/>
      <c r="I58" s="596"/>
      <c r="J58" s="600"/>
      <c r="K58" s="510"/>
      <c r="L58" s="510"/>
      <c r="M58" s="510"/>
      <c r="N58" s="510"/>
      <c r="O58" s="510"/>
      <c r="P58" s="510"/>
      <c r="Q58" s="510"/>
      <c r="R58" s="510"/>
      <c r="S58" s="510"/>
      <c r="T58" s="510"/>
      <c r="U58" s="510"/>
      <c r="V58" s="510"/>
      <c r="W58" s="126"/>
    </row>
  </sheetData>
  <mergeCells count="102">
    <mergeCell ref="A49:D49"/>
    <mergeCell ref="D52:D53"/>
    <mergeCell ref="A44:D44"/>
    <mergeCell ref="A45:D45"/>
    <mergeCell ref="A46:D46"/>
    <mergeCell ref="A47:D47"/>
    <mergeCell ref="A48:D48"/>
    <mergeCell ref="C38:D38"/>
    <mergeCell ref="C39:D39"/>
    <mergeCell ref="A41:D41"/>
    <mergeCell ref="A42:D42"/>
    <mergeCell ref="A43:D43"/>
    <mergeCell ref="A40:D40"/>
    <mergeCell ref="A52:C53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C8:D8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A5:B7"/>
    <mergeCell ref="A1:W1"/>
    <mergeCell ref="A2:B4"/>
    <mergeCell ref="E2:O2"/>
    <mergeCell ref="P2:V2"/>
    <mergeCell ref="W2:W4"/>
    <mergeCell ref="E3:K3"/>
    <mergeCell ref="L3:O3"/>
    <mergeCell ref="P3:P4"/>
    <mergeCell ref="Q3:Q4"/>
    <mergeCell ref="R3:R4"/>
    <mergeCell ref="S3:S4"/>
    <mergeCell ref="T3:T4"/>
    <mergeCell ref="U3:U4"/>
    <mergeCell ref="V3:V4"/>
    <mergeCell ref="C2:D4"/>
    <mergeCell ref="C5:D5"/>
    <mergeCell ref="C6:D6"/>
    <mergeCell ref="C7:D7"/>
    <mergeCell ref="J54:M54"/>
    <mergeCell ref="N54:Q54"/>
    <mergeCell ref="R54:V54"/>
    <mergeCell ref="E55:I55"/>
    <mergeCell ref="J55:M55"/>
    <mergeCell ref="N55:Q55"/>
    <mergeCell ref="R55:V55"/>
    <mergeCell ref="A8:A20"/>
    <mergeCell ref="B8:B14"/>
    <mergeCell ref="B15:B20"/>
    <mergeCell ref="A21:A32"/>
    <mergeCell ref="B21:B28"/>
    <mergeCell ref="B29:B32"/>
    <mergeCell ref="A50:W51"/>
    <mergeCell ref="A33:A39"/>
    <mergeCell ref="C34:D34"/>
    <mergeCell ref="C35:D35"/>
    <mergeCell ref="C36:D36"/>
    <mergeCell ref="C37:D37"/>
    <mergeCell ref="C9:D9"/>
    <mergeCell ref="C10:D10"/>
    <mergeCell ref="C11:D11"/>
    <mergeCell ref="C12:D12"/>
    <mergeCell ref="C13:D13"/>
    <mergeCell ref="E58:I58"/>
    <mergeCell ref="J58:M58"/>
    <mergeCell ref="N58:Q58"/>
    <mergeCell ref="R58:V58"/>
    <mergeCell ref="B33:B39"/>
    <mergeCell ref="A54:C54"/>
    <mergeCell ref="A55:C55"/>
    <mergeCell ref="A56:C56"/>
    <mergeCell ref="A57:C57"/>
    <mergeCell ref="A58:C58"/>
    <mergeCell ref="E56:I56"/>
    <mergeCell ref="J56:M56"/>
    <mergeCell ref="N56:Q56"/>
    <mergeCell ref="R56:V56"/>
    <mergeCell ref="E57:I57"/>
    <mergeCell ref="J57:M57"/>
    <mergeCell ref="E52:I53"/>
    <mergeCell ref="J52:W52"/>
    <mergeCell ref="J53:M53"/>
    <mergeCell ref="N53:Q53"/>
    <mergeCell ref="R53:V53"/>
    <mergeCell ref="N57:Q57"/>
    <mergeCell ref="R57:V57"/>
    <mergeCell ref="E54:I54"/>
  </mergeCells>
  <phoneticPr fontId="15" type="noConversion"/>
  <printOptions horizontalCentered="1" verticalCentered="1"/>
  <pageMargins left="0.16" right="0.16" top="0.21" bottom="0.21" header="0.5" footer="0.5"/>
  <pageSetup paperSize="9" scale="52" orientation="landscape" horizontalDpi="4294967292" verticalDpi="4294967292"/>
  <headerFooter>
    <oddHeader>&amp;L&amp;"Calibri,Normal"&amp;K000000&amp;G</oddHeader>
    <oddFooter>&amp;L&amp;"Calibri,Normal"&amp;K000000ANFH - 2013 - V1_x000D_Auteurs/concepteurs : ECS Compétences et MGDOUBET Conseil</oddFooter>
  </headerFooter>
  <legacyDrawingHF r:id="rId1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1:S62"/>
  <sheetViews>
    <sheetView zoomScale="85" zoomScaleNormal="85" zoomScalePageLayoutView="85" workbookViewId="0">
      <pane ySplit="4" topLeftCell="A14" activePane="bottomLeft" state="frozenSplit"/>
      <selection pane="bottomLeft" activeCell="G60" sqref="G60"/>
    </sheetView>
  </sheetViews>
  <sheetFormatPr baseColWidth="10" defaultRowHeight="15.75"/>
  <cols>
    <col min="1" max="1" width="54.125" customWidth="1"/>
    <col min="2" max="2" width="12.625" style="5" customWidth="1"/>
    <col min="3" max="3" width="13.5" customWidth="1"/>
    <col min="4" max="4" width="15.375" customWidth="1"/>
    <col min="5" max="5" width="13.125" customWidth="1"/>
    <col min="7" max="7" width="21.5" customWidth="1"/>
  </cols>
  <sheetData>
    <row r="1" spans="1:19" ht="38.1" customHeight="1">
      <c r="A1" s="731" t="s">
        <v>238</v>
      </c>
      <c r="B1" s="732"/>
      <c r="C1" s="732"/>
      <c r="D1" s="732"/>
      <c r="E1" s="732"/>
      <c r="F1" s="732"/>
      <c r="G1" s="733"/>
    </row>
    <row r="2" spans="1:19" ht="24.95" customHeight="1" thickBot="1">
      <c r="A2" s="741" t="s">
        <v>142</v>
      </c>
      <c r="B2" s="742"/>
      <c r="C2" s="742"/>
      <c r="D2" s="742"/>
      <c r="E2" s="742"/>
      <c r="F2" s="742"/>
      <c r="G2" s="743"/>
    </row>
    <row r="3" spans="1:19" ht="31.5">
      <c r="A3" s="724" t="s">
        <v>138</v>
      </c>
      <c r="B3" s="495" t="s">
        <v>134</v>
      </c>
      <c r="C3" s="728" t="s">
        <v>164</v>
      </c>
      <c r="D3" s="729"/>
      <c r="E3" s="729"/>
      <c r="F3" s="730"/>
      <c r="G3" s="223" t="s">
        <v>139</v>
      </c>
      <c r="J3" s="220"/>
      <c r="K3" s="220"/>
      <c r="L3" s="220"/>
      <c r="M3" s="220"/>
      <c r="N3" s="220"/>
      <c r="O3" s="220"/>
      <c r="P3" s="220"/>
      <c r="Q3" s="220"/>
      <c r="R3" s="220"/>
      <c r="S3" s="220"/>
    </row>
    <row r="4" spans="1:19" ht="54">
      <c r="A4" s="725"/>
      <c r="B4" s="737"/>
      <c r="C4" s="325" t="s">
        <v>170</v>
      </c>
      <c r="D4" s="325" t="s">
        <v>163</v>
      </c>
      <c r="E4" s="325" t="s">
        <v>190</v>
      </c>
      <c r="F4" s="228" t="s">
        <v>135</v>
      </c>
      <c r="G4" s="433">
        <v>4000</v>
      </c>
      <c r="J4" s="220"/>
      <c r="K4" s="220"/>
      <c r="L4" s="220"/>
      <c r="M4" s="220"/>
      <c r="N4" s="220"/>
      <c r="O4" s="220"/>
      <c r="P4" s="220"/>
      <c r="Q4" s="220"/>
      <c r="R4" s="220"/>
      <c r="S4" s="221"/>
    </row>
    <row r="5" spans="1:19" ht="33" customHeight="1" thickBot="1">
      <c r="A5" s="747" t="s">
        <v>206</v>
      </c>
      <c r="B5" s="748"/>
      <c r="C5" s="748"/>
      <c r="D5" s="748"/>
      <c r="E5" s="748"/>
      <c r="F5" s="748"/>
      <c r="G5" s="749"/>
    </row>
    <row r="6" spans="1:19" ht="27.95" customHeight="1">
      <c r="A6" s="229" t="s">
        <v>248</v>
      </c>
      <c r="B6" s="218"/>
      <c r="C6" s="231">
        <v>100</v>
      </c>
      <c r="D6" s="231">
        <v>10</v>
      </c>
      <c r="E6" s="303">
        <v>10</v>
      </c>
      <c r="F6" s="304">
        <f>SUM(C6:E6)</f>
        <v>120</v>
      </c>
      <c r="G6" s="305">
        <f>G4-F6</f>
        <v>3880</v>
      </c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2"/>
    </row>
    <row r="7" spans="1:19" ht="20.100000000000001" customHeight="1">
      <c r="A7" s="226"/>
      <c r="B7" s="216"/>
      <c r="C7" s="232">
        <v>100</v>
      </c>
      <c r="D7" s="232">
        <v>5</v>
      </c>
      <c r="E7" s="219">
        <v>15</v>
      </c>
      <c r="F7" s="233">
        <f t="shared" ref="F7:F11" si="0">SUM(C7:E7)</f>
        <v>120</v>
      </c>
      <c r="G7" s="234">
        <f t="shared" ref="G7:G11" si="1">G6-F7</f>
        <v>3760</v>
      </c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2"/>
    </row>
    <row r="8" spans="1:19" ht="20.100000000000001" customHeight="1">
      <c r="A8" s="226"/>
      <c r="B8" s="216"/>
      <c r="C8" s="232">
        <v>500</v>
      </c>
      <c r="D8" s="232">
        <v>30</v>
      </c>
      <c r="E8" s="219">
        <v>50</v>
      </c>
      <c r="F8" s="233">
        <f t="shared" si="0"/>
        <v>580</v>
      </c>
      <c r="G8" s="234">
        <f t="shared" si="1"/>
        <v>3180</v>
      </c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65"/>
    </row>
    <row r="9" spans="1:19" ht="20.100000000000001" customHeight="1">
      <c r="A9" s="226"/>
      <c r="B9" s="216"/>
      <c r="C9" s="232">
        <v>200</v>
      </c>
      <c r="D9" s="232">
        <v>20</v>
      </c>
      <c r="E9" s="219"/>
      <c r="F9" s="233">
        <f t="shared" si="0"/>
        <v>220</v>
      </c>
      <c r="G9" s="234">
        <f t="shared" si="1"/>
        <v>2960</v>
      </c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65"/>
    </row>
    <row r="10" spans="1:19" ht="20.100000000000001" customHeight="1">
      <c r="A10" s="226"/>
      <c r="B10" s="216"/>
      <c r="C10" s="232"/>
      <c r="D10" s="232"/>
      <c r="E10" s="232"/>
      <c r="F10" s="233">
        <f t="shared" si="0"/>
        <v>0</v>
      </c>
      <c r="G10" s="234">
        <f t="shared" si="1"/>
        <v>2960</v>
      </c>
    </row>
    <row r="11" spans="1:19" ht="20.100000000000001" customHeight="1" thickBot="1">
      <c r="A11" s="227"/>
      <c r="B11" s="217"/>
      <c r="C11" s="235"/>
      <c r="D11" s="235"/>
      <c r="E11" s="235"/>
      <c r="F11" s="236">
        <f t="shared" si="0"/>
        <v>0</v>
      </c>
      <c r="G11" s="237">
        <f t="shared" si="1"/>
        <v>2960</v>
      </c>
    </row>
    <row r="12" spans="1:19" ht="27" customHeight="1">
      <c r="A12" s="421" t="s">
        <v>137</v>
      </c>
      <c r="B12" s="249"/>
      <c r="C12" s="250"/>
      <c r="D12" s="250"/>
      <c r="E12" s="250"/>
      <c r="F12" s="238">
        <f>SUM(F6:F11)</f>
        <v>1040</v>
      </c>
      <c r="G12" s="251">
        <f>G4-F12</f>
        <v>2960</v>
      </c>
    </row>
    <row r="13" spans="1:19">
      <c r="A13" s="744"/>
      <c r="B13" s="745"/>
      <c r="C13" s="745"/>
      <c r="D13" s="745"/>
      <c r="E13" s="745"/>
      <c r="F13" s="745"/>
      <c r="G13" s="746"/>
    </row>
    <row r="14" spans="1:19" ht="26.1" customHeight="1" thickBot="1">
      <c r="A14" s="750" t="s">
        <v>171</v>
      </c>
      <c r="B14" s="751"/>
      <c r="C14" s="751"/>
      <c r="D14" s="751"/>
      <c r="E14" s="751"/>
      <c r="F14" s="751"/>
      <c r="G14" s="752"/>
    </row>
    <row r="15" spans="1:19" ht="24" customHeight="1">
      <c r="A15" s="239"/>
      <c r="B15" s="240"/>
      <c r="C15" s="241">
        <v>300</v>
      </c>
      <c r="D15" s="241">
        <v>60</v>
      </c>
      <c r="E15" s="241">
        <v>120</v>
      </c>
      <c r="F15" s="241">
        <f>SUM(C15:E15)</f>
        <v>480</v>
      </c>
      <c r="G15" s="242">
        <f>G12-F15</f>
        <v>2480</v>
      </c>
    </row>
    <row r="16" spans="1:19" ht="24" customHeight="1">
      <c r="A16" s="224"/>
      <c r="B16" s="6"/>
      <c r="C16" s="225"/>
      <c r="D16" s="225"/>
      <c r="E16" s="225"/>
      <c r="F16" s="225">
        <f t="shared" ref="F16:F22" si="2">SUM(C16:E16)</f>
        <v>0</v>
      </c>
      <c r="G16" s="243">
        <f>G15-F16</f>
        <v>2480</v>
      </c>
    </row>
    <row r="17" spans="1:7" ht="24" customHeight="1">
      <c r="A17" s="224"/>
      <c r="B17" s="6"/>
      <c r="C17" s="225"/>
      <c r="D17" s="225"/>
      <c r="E17" s="225"/>
      <c r="F17" s="225">
        <f t="shared" si="2"/>
        <v>0</v>
      </c>
      <c r="G17" s="243">
        <f t="shared" ref="G17:G22" si="3">G16-F17</f>
        <v>2480</v>
      </c>
    </row>
    <row r="18" spans="1:7" ht="24" customHeight="1">
      <c r="A18" s="224"/>
      <c r="B18" s="6"/>
      <c r="C18" s="225"/>
      <c r="D18" s="225"/>
      <c r="E18" s="225"/>
      <c r="F18" s="225">
        <f t="shared" si="2"/>
        <v>0</v>
      </c>
      <c r="G18" s="243">
        <f t="shared" si="3"/>
        <v>2480</v>
      </c>
    </row>
    <row r="19" spans="1:7" ht="24" customHeight="1">
      <c r="A19" s="224"/>
      <c r="B19" s="6"/>
      <c r="C19" s="225"/>
      <c r="D19" s="225"/>
      <c r="E19" s="225"/>
      <c r="F19" s="225">
        <f t="shared" si="2"/>
        <v>0</v>
      </c>
      <c r="G19" s="243">
        <f t="shared" si="3"/>
        <v>2480</v>
      </c>
    </row>
    <row r="20" spans="1:7" ht="24" customHeight="1">
      <c r="A20" s="224"/>
      <c r="B20" s="6"/>
      <c r="C20" s="225"/>
      <c r="D20" s="225"/>
      <c r="E20" s="225"/>
      <c r="F20" s="225">
        <f t="shared" si="2"/>
        <v>0</v>
      </c>
      <c r="G20" s="243">
        <f t="shared" si="3"/>
        <v>2480</v>
      </c>
    </row>
    <row r="21" spans="1:7" ht="24" customHeight="1">
      <c r="A21" s="224"/>
      <c r="B21" s="6"/>
      <c r="C21" s="225"/>
      <c r="D21" s="225"/>
      <c r="E21" s="225"/>
      <c r="F21" s="225">
        <f t="shared" si="2"/>
        <v>0</v>
      </c>
      <c r="G21" s="243">
        <f t="shared" si="3"/>
        <v>2480</v>
      </c>
    </row>
    <row r="22" spans="1:7" ht="24" customHeight="1">
      <c r="A22" s="224"/>
      <c r="B22" s="6"/>
      <c r="C22" s="225"/>
      <c r="D22" s="225"/>
      <c r="E22" s="225"/>
      <c r="F22" s="225">
        <f t="shared" si="2"/>
        <v>0</v>
      </c>
      <c r="G22" s="243">
        <f t="shared" si="3"/>
        <v>2480</v>
      </c>
    </row>
    <row r="23" spans="1:7" ht="21" customHeight="1" thickBot="1">
      <c r="A23" s="753" t="s">
        <v>136</v>
      </c>
      <c r="B23" s="754"/>
      <c r="C23" s="754"/>
      <c r="D23" s="754"/>
      <c r="E23" s="755"/>
      <c r="F23" s="244">
        <f>SUM(F15:F22)</f>
        <v>480</v>
      </c>
      <c r="G23" s="245">
        <f>G12-F23</f>
        <v>2480</v>
      </c>
    </row>
    <row r="24" spans="1:7" ht="3.95" customHeight="1">
      <c r="A24" s="252"/>
      <c r="B24" s="253"/>
      <c r="C24" s="254"/>
      <c r="D24" s="254"/>
      <c r="E24" s="254"/>
      <c r="F24" s="254"/>
      <c r="G24" s="255"/>
    </row>
    <row r="25" spans="1:7" ht="18.75">
      <c r="A25" s="423" t="s">
        <v>207</v>
      </c>
      <c r="B25" s="256"/>
      <c r="C25" s="257"/>
      <c r="D25" s="257"/>
      <c r="E25" s="257"/>
      <c r="F25" s="257"/>
      <c r="G25" s="258">
        <f>G23+G12</f>
        <v>5440</v>
      </c>
    </row>
    <row r="26" spans="1:7" ht="21">
      <c r="A26" s="422" t="s">
        <v>208</v>
      </c>
      <c r="B26" s="259"/>
      <c r="C26" s="260"/>
      <c r="D26" s="260"/>
      <c r="E26" s="260"/>
      <c r="F26" s="260"/>
      <c r="G26" s="261">
        <f>G4-G25</f>
        <v>-1440</v>
      </c>
    </row>
    <row r="27" spans="1:7" ht="26.1" customHeight="1">
      <c r="A27" s="417"/>
      <c r="B27" s="418"/>
      <c r="C27" s="419"/>
      <c r="D27" s="419"/>
      <c r="E27" s="419"/>
      <c r="F27" s="419"/>
      <c r="G27" s="420"/>
    </row>
    <row r="28" spans="1:7" ht="21.95" customHeight="1">
      <c r="A28" s="738" t="s">
        <v>141</v>
      </c>
      <c r="B28" s="739"/>
      <c r="C28" s="739"/>
      <c r="D28" s="739"/>
      <c r="E28" s="739"/>
      <c r="F28" s="739"/>
      <c r="G28" s="740"/>
    </row>
    <row r="29" spans="1:7" ht="16.5" thickBot="1">
      <c r="A29" s="716"/>
      <c r="B29" s="717"/>
      <c r="C29" s="717"/>
      <c r="D29" s="717"/>
      <c r="E29" s="717"/>
      <c r="F29" s="717"/>
      <c r="G29" s="718"/>
    </row>
    <row r="30" spans="1:7" ht="31.5">
      <c r="A30" s="724" t="s">
        <v>138</v>
      </c>
      <c r="B30" s="726" t="s">
        <v>134</v>
      </c>
      <c r="C30" s="728" t="s">
        <v>164</v>
      </c>
      <c r="D30" s="729"/>
      <c r="E30" s="729"/>
      <c r="F30" s="730"/>
      <c r="G30" s="223" t="s">
        <v>213</v>
      </c>
    </row>
    <row r="31" spans="1:7" ht="31.5">
      <c r="A31" s="725"/>
      <c r="B31" s="727"/>
      <c r="C31" s="325" t="s">
        <v>170</v>
      </c>
      <c r="D31" s="325" t="s">
        <v>163</v>
      </c>
      <c r="E31" s="325" t="s">
        <v>144</v>
      </c>
      <c r="F31" s="228" t="s">
        <v>135</v>
      </c>
      <c r="G31" s="377">
        <v>4000</v>
      </c>
    </row>
    <row r="32" spans="1:7" ht="30" customHeight="1">
      <c r="A32" s="734" t="s">
        <v>172</v>
      </c>
      <c r="B32" s="735"/>
      <c r="C32" s="735"/>
      <c r="D32" s="735"/>
      <c r="E32" s="735"/>
      <c r="F32" s="735"/>
      <c r="G32" s="736"/>
    </row>
    <row r="33" spans="1:7">
      <c r="A33" s="262"/>
      <c r="B33" s="9"/>
      <c r="C33" s="247"/>
      <c r="D33" s="247"/>
      <c r="E33" s="247"/>
      <c r="F33" s="247">
        <f>C33+D33+E33</f>
        <v>0</v>
      </c>
      <c r="G33" s="263">
        <f>G31-F33</f>
        <v>4000</v>
      </c>
    </row>
    <row r="34" spans="1:7">
      <c r="A34" s="224"/>
      <c r="B34" s="6"/>
      <c r="C34" s="225"/>
      <c r="D34" s="225"/>
      <c r="E34" s="225"/>
      <c r="F34" s="247">
        <f t="shared" ref="F34:F44" si="4">C34+D34+E34</f>
        <v>0</v>
      </c>
      <c r="G34" s="243">
        <f>G33-F34</f>
        <v>4000</v>
      </c>
    </row>
    <row r="35" spans="1:7">
      <c r="A35" s="224"/>
      <c r="B35" s="6"/>
      <c r="C35" s="225"/>
      <c r="D35" s="225"/>
      <c r="E35" s="225"/>
      <c r="F35" s="247">
        <f t="shared" si="4"/>
        <v>0</v>
      </c>
      <c r="G35" s="243">
        <f t="shared" ref="G35:G44" si="5">G34-F35</f>
        <v>4000</v>
      </c>
    </row>
    <row r="36" spans="1:7">
      <c r="A36" s="224"/>
      <c r="B36" s="6"/>
      <c r="C36" s="225"/>
      <c r="D36" s="225"/>
      <c r="E36" s="225"/>
      <c r="F36" s="247">
        <f t="shared" si="4"/>
        <v>0</v>
      </c>
      <c r="G36" s="243">
        <f t="shared" si="5"/>
        <v>4000</v>
      </c>
    </row>
    <row r="37" spans="1:7">
      <c r="A37" s="224"/>
      <c r="B37" s="6"/>
      <c r="C37" s="225"/>
      <c r="D37" s="225"/>
      <c r="E37" s="225"/>
      <c r="F37" s="247">
        <f t="shared" si="4"/>
        <v>0</v>
      </c>
      <c r="G37" s="243">
        <f t="shared" si="5"/>
        <v>4000</v>
      </c>
    </row>
    <row r="38" spans="1:7">
      <c r="A38" s="224"/>
      <c r="B38" s="6"/>
      <c r="C38" s="225"/>
      <c r="D38" s="225"/>
      <c r="E38" s="225"/>
      <c r="F38" s="247">
        <f t="shared" si="4"/>
        <v>0</v>
      </c>
      <c r="G38" s="243">
        <f t="shared" si="5"/>
        <v>4000</v>
      </c>
    </row>
    <row r="39" spans="1:7">
      <c r="A39" s="224"/>
      <c r="B39" s="6"/>
      <c r="C39" s="225"/>
      <c r="D39" s="225"/>
      <c r="E39" s="225"/>
      <c r="F39" s="247">
        <f t="shared" si="4"/>
        <v>0</v>
      </c>
      <c r="G39" s="243">
        <f t="shared" si="5"/>
        <v>4000</v>
      </c>
    </row>
    <row r="40" spans="1:7">
      <c r="A40" s="224"/>
      <c r="B40" s="6"/>
      <c r="C40" s="225"/>
      <c r="D40" s="225"/>
      <c r="E40" s="225"/>
      <c r="F40" s="247">
        <f t="shared" si="4"/>
        <v>0</v>
      </c>
      <c r="G40" s="243">
        <f t="shared" si="5"/>
        <v>4000</v>
      </c>
    </row>
    <row r="41" spans="1:7">
      <c r="A41" s="224"/>
      <c r="B41" s="6"/>
      <c r="C41" s="225"/>
      <c r="D41" s="225"/>
      <c r="E41" s="225"/>
      <c r="F41" s="247">
        <f t="shared" si="4"/>
        <v>0</v>
      </c>
      <c r="G41" s="243">
        <f t="shared" si="5"/>
        <v>4000</v>
      </c>
    </row>
    <row r="42" spans="1:7">
      <c r="A42" s="224"/>
      <c r="B42" s="6"/>
      <c r="C42" s="225"/>
      <c r="D42" s="225"/>
      <c r="E42" s="225"/>
      <c r="F42" s="247">
        <f t="shared" si="4"/>
        <v>0</v>
      </c>
      <c r="G42" s="243">
        <f t="shared" si="5"/>
        <v>4000</v>
      </c>
    </row>
    <row r="43" spans="1:7">
      <c r="A43" s="264"/>
      <c r="B43" s="6"/>
      <c r="C43" s="225"/>
      <c r="D43" s="225"/>
      <c r="E43" s="225"/>
      <c r="F43" s="247">
        <f t="shared" si="4"/>
        <v>0</v>
      </c>
      <c r="G43" s="243">
        <f t="shared" si="5"/>
        <v>4000</v>
      </c>
    </row>
    <row r="44" spans="1:7">
      <c r="A44" s="265"/>
      <c r="B44" s="7"/>
      <c r="C44" s="248"/>
      <c r="D44" s="248"/>
      <c r="E44" s="248"/>
      <c r="F44" s="247">
        <f t="shared" si="4"/>
        <v>0</v>
      </c>
      <c r="G44" s="243">
        <f t="shared" si="5"/>
        <v>4000</v>
      </c>
    </row>
    <row r="45" spans="1:7" ht="21" customHeight="1" thickBot="1">
      <c r="A45" s="713" t="s">
        <v>212</v>
      </c>
      <c r="B45" s="714"/>
      <c r="C45" s="714"/>
      <c r="D45" s="714"/>
      <c r="E45" s="715"/>
      <c r="F45" s="426">
        <f>SUM(F32:F44)</f>
        <v>0</v>
      </c>
      <c r="G45" s="427">
        <f>G29-F45</f>
        <v>0</v>
      </c>
    </row>
    <row r="46" spans="1:7">
      <c r="A46" s="266"/>
      <c r="B46" s="267"/>
      <c r="C46" s="268"/>
      <c r="D46" s="268"/>
      <c r="E46" s="268"/>
      <c r="F46" s="268"/>
      <c r="G46" s="269"/>
    </row>
    <row r="47" spans="1:7" ht="18.75">
      <c r="A47" s="719" t="s">
        <v>173</v>
      </c>
      <c r="B47" s="720"/>
      <c r="C47" s="720"/>
      <c r="D47" s="720"/>
      <c r="E47" s="720"/>
      <c r="F47" s="720"/>
      <c r="G47" s="721"/>
    </row>
    <row r="48" spans="1:7">
      <c r="A48" s="262"/>
      <c r="B48" s="9"/>
      <c r="C48" s="247"/>
      <c r="D48" s="247"/>
      <c r="E48" s="247"/>
      <c r="F48" s="247">
        <f>SUM(B48:E48)</f>
        <v>0</v>
      </c>
      <c r="G48" s="263">
        <f>G45-F48</f>
        <v>0</v>
      </c>
    </row>
    <row r="49" spans="1:19">
      <c r="A49" s="224"/>
      <c r="B49" s="6"/>
      <c r="C49" s="225"/>
      <c r="D49" s="225"/>
      <c r="E49" s="225"/>
      <c r="F49" s="225">
        <f t="shared" ref="F49:F57" si="6">SUM(B49:E49)</f>
        <v>0</v>
      </c>
      <c r="G49" s="243">
        <f>G48-F49</f>
        <v>0</v>
      </c>
    </row>
    <row r="50" spans="1:19">
      <c r="A50" s="224"/>
      <c r="B50" s="6"/>
      <c r="C50" s="225"/>
      <c r="D50" s="225"/>
      <c r="E50" s="225"/>
      <c r="F50" s="225">
        <f t="shared" si="6"/>
        <v>0</v>
      </c>
      <c r="G50" s="243">
        <f t="shared" ref="G50:G57" si="7">G49-F50</f>
        <v>0</v>
      </c>
    </row>
    <row r="51" spans="1:19">
      <c r="A51" s="224"/>
      <c r="B51" s="6"/>
      <c r="C51" s="225"/>
      <c r="D51" s="225"/>
      <c r="E51" s="225"/>
      <c r="F51" s="225">
        <f t="shared" si="6"/>
        <v>0</v>
      </c>
      <c r="G51" s="243">
        <f t="shared" si="7"/>
        <v>0</v>
      </c>
    </row>
    <row r="52" spans="1:19">
      <c r="A52" s="224"/>
      <c r="B52" s="6"/>
      <c r="C52" s="225"/>
      <c r="D52" s="225"/>
      <c r="E52" s="225"/>
      <c r="F52" s="225">
        <f t="shared" si="6"/>
        <v>0</v>
      </c>
      <c r="G52" s="243">
        <f t="shared" si="7"/>
        <v>0</v>
      </c>
    </row>
    <row r="53" spans="1:19">
      <c r="A53" s="224"/>
      <c r="B53" s="6"/>
      <c r="C53" s="225"/>
      <c r="D53" s="225"/>
      <c r="E53" s="225"/>
      <c r="F53" s="225">
        <f t="shared" si="6"/>
        <v>0</v>
      </c>
      <c r="G53" s="243">
        <f t="shared" si="7"/>
        <v>0</v>
      </c>
    </row>
    <row r="54" spans="1:19">
      <c r="A54" s="224"/>
      <c r="B54" s="6"/>
      <c r="C54" s="225"/>
      <c r="D54" s="225"/>
      <c r="E54" s="225"/>
      <c r="F54" s="225">
        <f t="shared" si="6"/>
        <v>0</v>
      </c>
      <c r="G54" s="243">
        <f t="shared" si="7"/>
        <v>0</v>
      </c>
    </row>
    <row r="55" spans="1:19">
      <c r="A55" s="224"/>
      <c r="B55" s="6"/>
      <c r="C55" s="225"/>
      <c r="D55" s="225"/>
      <c r="E55" s="225"/>
      <c r="F55" s="225">
        <f t="shared" si="6"/>
        <v>0</v>
      </c>
      <c r="G55" s="243">
        <f t="shared" si="7"/>
        <v>0</v>
      </c>
    </row>
    <row r="56" spans="1:19">
      <c r="A56" s="224"/>
      <c r="B56" s="6"/>
      <c r="C56" s="225"/>
      <c r="D56" s="225"/>
      <c r="E56" s="225"/>
      <c r="F56" s="225">
        <f t="shared" si="6"/>
        <v>0</v>
      </c>
      <c r="G56" s="243">
        <f t="shared" si="7"/>
        <v>0</v>
      </c>
    </row>
    <row r="57" spans="1:19">
      <c r="A57" s="265"/>
      <c r="B57" s="7"/>
      <c r="C57" s="248"/>
      <c r="D57" s="248"/>
      <c r="E57" s="248"/>
      <c r="F57" s="248">
        <f t="shared" si="6"/>
        <v>0</v>
      </c>
      <c r="G57" s="243">
        <f t="shared" si="7"/>
        <v>0</v>
      </c>
    </row>
    <row r="58" spans="1:19" ht="21" customHeight="1">
      <c r="A58" s="722" t="s">
        <v>211</v>
      </c>
      <c r="B58" s="723"/>
      <c r="C58" s="723"/>
      <c r="D58" s="723"/>
      <c r="E58" s="723"/>
      <c r="F58" s="428">
        <f>SUM(F48:F57)</f>
        <v>0</v>
      </c>
      <c r="G58" s="429">
        <f>G47-F58</f>
        <v>0</v>
      </c>
    </row>
    <row r="59" spans="1:19" ht="3.95" customHeight="1">
      <c r="A59" s="252"/>
      <c r="B59" s="253"/>
      <c r="C59" s="254"/>
      <c r="D59" s="254"/>
      <c r="E59" s="254"/>
      <c r="F59" s="254"/>
      <c r="G59" s="255"/>
    </row>
    <row r="60" spans="1:19" ht="18.75">
      <c r="A60" s="424" t="s">
        <v>209</v>
      </c>
      <c r="B60" s="270"/>
      <c r="C60" s="271"/>
      <c r="D60" s="271"/>
      <c r="E60" s="271"/>
      <c r="F60" s="271"/>
      <c r="G60" s="272">
        <f>F47+F58</f>
        <v>0</v>
      </c>
    </row>
    <row r="61" spans="1:19" ht="21">
      <c r="A61" s="425" t="s">
        <v>210</v>
      </c>
      <c r="B61" s="273"/>
      <c r="C61" s="274"/>
      <c r="D61" s="274"/>
      <c r="E61" s="274"/>
      <c r="F61" s="274"/>
      <c r="G61" s="275">
        <v>0</v>
      </c>
      <c r="H61" s="246"/>
      <c r="I61" s="246"/>
      <c r="J61" s="246"/>
      <c r="K61" s="246"/>
      <c r="L61" s="246"/>
      <c r="M61" s="246"/>
      <c r="N61" s="246"/>
      <c r="O61" s="246"/>
      <c r="P61" s="246"/>
      <c r="Q61" s="246"/>
      <c r="R61" s="246"/>
      <c r="S61" s="246"/>
    </row>
    <row r="62" spans="1:19" ht="21.95" customHeight="1" thickBot="1">
      <c r="A62" s="276"/>
      <c r="B62" s="277"/>
      <c r="C62" s="278"/>
      <c r="D62" s="278"/>
      <c r="E62" s="278"/>
      <c r="F62" s="278"/>
      <c r="G62" s="279"/>
    </row>
  </sheetData>
  <mergeCells count="18">
    <mergeCell ref="A1:G1"/>
    <mergeCell ref="A32:G32"/>
    <mergeCell ref="A3:A4"/>
    <mergeCell ref="B3:B4"/>
    <mergeCell ref="C3:F3"/>
    <mergeCell ref="A28:G28"/>
    <mergeCell ref="A2:G2"/>
    <mergeCell ref="A13:G13"/>
    <mergeCell ref="A5:G5"/>
    <mergeCell ref="A14:G14"/>
    <mergeCell ref="A23:E23"/>
    <mergeCell ref="A45:E45"/>
    <mergeCell ref="A29:G29"/>
    <mergeCell ref="A47:G47"/>
    <mergeCell ref="A58:E58"/>
    <mergeCell ref="A30:A31"/>
    <mergeCell ref="B30:B31"/>
    <mergeCell ref="C30:F30"/>
  </mergeCells>
  <phoneticPr fontId="15" type="noConversion"/>
  <pageMargins left="0.75000000000000011" right="0.75000000000000011" top="1" bottom="1" header="0.5" footer="0.5"/>
  <pageSetup paperSize="9" scale="55" orientation="portrait" horizontalDpi="4294967292" verticalDpi="4294967292"/>
  <headerFooter>
    <oddHeader>&amp;L&amp;"Calibri,Normal"&amp;K000000&amp;G</oddHeader>
    <oddFooter>&amp;C&amp;"Calibri,Normal"&amp;K000000ANFH - 2013 - V1_x000D_Auteurs/concepteurs :_x000D_ ECS Compétences et MGDOUBET Conseil</oddFooter>
  </headerFooter>
  <legacy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1:E18"/>
  <sheetViews>
    <sheetView tabSelected="1" topLeftCell="B10" zoomScale="125" zoomScaleNormal="125" zoomScalePageLayoutView="125" workbookViewId="0">
      <selection activeCell="A13" sqref="A13"/>
    </sheetView>
  </sheetViews>
  <sheetFormatPr baseColWidth="10" defaultRowHeight="15.75"/>
  <cols>
    <col min="2" max="2" width="11.375" customWidth="1"/>
    <col min="3" max="3" width="67" customWidth="1"/>
    <col min="4" max="4" width="18.125" style="5" customWidth="1"/>
    <col min="5" max="5" width="13" customWidth="1"/>
    <col min="6" max="6" width="15.375" customWidth="1"/>
  </cols>
  <sheetData>
    <row r="1" spans="1:5" s="381" customFormat="1" ht="38.1" customHeight="1">
      <c r="A1" s="765" t="s">
        <v>214</v>
      </c>
      <c r="B1" s="766"/>
      <c r="C1" s="766"/>
      <c r="D1" s="767"/>
    </row>
    <row r="2" spans="1:5" ht="33.950000000000003" customHeight="1">
      <c r="A2" s="768" t="s">
        <v>217</v>
      </c>
      <c r="B2" s="769"/>
      <c r="C2" s="769"/>
      <c r="D2" s="352">
        <v>20000</v>
      </c>
      <c r="E2" s="230"/>
    </row>
    <row r="3" spans="1:5" ht="44.1" customHeight="1">
      <c r="A3" s="770" t="s">
        <v>140</v>
      </c>
      <c r="B3" s="778" t="s">
        <v>215</v>
      </c>
      <c r="C3" s="779"/>
      <c r="D3" s="780"/>
    </row>
    <row r="4" spans="1:5" ht="23.1" customHeight="1">
      <c r="A4" s="771"/>
      <c r="B4" s="760" t="s">
        <v>239</v>
      </c>
      <c r="C4" s="761"/>
      <c r="D4" s="383">
        <v>100</v>
      </c>
    </row>
    <row r="5" spans="1:5" ht="21" customHeight="1">
      <c r="A5" s="772"/>
      <c r="B5" s="775"/>
      <c r="C5" s="353" t="s">
        <v>243</v>
      </c>
      <c r="D5" s="354">
        <v>67</v>
      </c>
    </row>
    <row r="6" spans="1:5" ht="21" customHeight="1">
      <c r="A6" s="772"/>
      <c r="B6" s="775"/>
      <c r="C6" s="353" t="s">
        <v>241</v>
      </c>
      <c r="D6" s="355">
        <v>5700</v>
      </c>
    </row>
    <row r="7" spans="1:5" ht="21" customHeight="1">
      <c r="A7" s="773"/>
      <c r="B7" s="776"/>
      <c r="C7" s="431" t="s">
        <v>242</v>
      </c>
      <c r="D7" s="430">
        <v>1</v>
      </c>
    </row>
    <row r="8" spans="1:5" ht="21" customHeight="1">
      <c r="A8" s="774"/>
      <c r="B8" s="777"/>
      <c r="C8" s="356" t="s">
        <v>133</v>
      </c>
      <c r="D8" s="357">
        <f>D6/D5</f>
        <v>85.074626865671647</v>
      </c>
    </row>
    <row r="9" spans="1:5" ht="57.95" customHeight="1">
      <c r="A9" s="358">
        <v>2</v>
      </c>
      <c r="B9" s="782" t="s">
        <v>240</v>
      </c>
      <c r="C9" s="783"/>
      <c r="D9" s="380">
        <f>D2-D6</f>
        <v>14300</v>
      </c>
      <c r="E9" s="246"/>
    </row>
    <row r="10" spans="1:5" ht="24" customHeight="1">
      <c r="A10" s="358">
        <v>3</v>
      </c>
      <c r="B10" s="781" t="s">
        <v>132</v>
      </c>
      <c r="C10" s="781"/>
      <c r="D10" s="359">
        <f>D4-D5</f>
        <v>33</v>
      </c>
    </row>
    <row r="11" spans="1:5" ht="30.95" customHeight="1">
      <c r="A11" s="379">
        <v>4</v>
      </c>
      <c r="B11" s="781" t="s">
        <v>244</v>
      </c>
      <c r="C11" s="781"/>
      <c r="D11" s="432">
        <f>D10*D8</f>
        <v>2807.4626865671644</v>
      </c>
    </row>
    <row r="12" spans="1:5" ht="35.1" customHeight="1">
      <c r="A12" s="358">
        <v>5</v>
      </c>
      <c r="B12" s="782" t="s">
        <v>216</v>
      </c>
      <c r="C12" s="783"/>
      <c r="D12" s="378">
        <f>D2-(D6+D11)</f>
        <v>11492.537313432837</v>
      </c>
    </row>
    <row r="13" spans="1:5" ht="39.950000000000003" customHeight="1">
      <c r="A13" s="382">
        <v>6</v>
      </c>
      <c r="B13" s="762" t="s">
        <v>245</v>
      </c>
      <c r="C13" s="763"/>
      <c r="D13" s="764"/>
    </row>
    <row r="14" spans="1:5" ht="33.950000000000003" customHeight="1">
      <c r="A14" s="756"/>
      <c r="B14" s="757"/>
      <c r="C14" s="335" t="s">
        <v>165</v>
      </c>
      <c r="D14" s="360"/>
    </row>
    <row r="15" spans="1:5" ht="33.950000000000003" customHeight="1">
      <c r="A15" s="756"/>
      <c r="B15" s="757"/>
      <c r="C15" s="333" t="s">
        <v>246</v>
      </c>
      <c r="D15" s="364"/>
      <c r="E15" s="290"/>
    </row>
    <row r="16" spans="1:5" ht="33.950000000000003" customHeight="1">
      <c r="A16" s="756"/>
      <c r="B16" s="757"/>
      <c r="C16" s="333" t="s">
        <v>247</v>
      </c>
      <c r="D16" s="361"/>
    </row>
    <row r="17" spans="1:4" ht="33.950000000000003" customHeight="1">
      <c r="A17" s="756"/>
      <c r="B17" s="757"/>
      <c r="C17" s="333" t="s">
        <v>166</v>
      </c>
      <c r="D17" s="361"/>
    </row>
    <row r="18" spans="1:4" ht="33.950000000000003" customHeight="1" thickBot="1">
      <c r="A18" s="758"/>
      <c r="B18" s="759"/>
      <c r="C18" s="334" t="s">
        <v>167</v>
      </c>
      <c r="D18" s="362"/>
    </row>
  </sheetData>
  <mergeCells count="12">
    <mergeCell ref="A14:B18"/>
    <mergeCell ref="B4:C4"/>
    <mergeCell ref="B13:D13"/>
    <mergeCell ref="A1:D1"/>
    <mergeCell ref="A2:C2"/>
    <mergeCell ref="A3:A8"/>
    <mergeCell ref="B5:B8"/>
    <mergeCell ref="B3:D3"/>
    <mergeCell ref="B10:C10"/>
    <mergeCell ref="B11:C11"/>
    <mergeCell ref="B12:C12"/>
    <mergeCell ref="B9:C9"/>
  </mergeCells>
  <phoneticPr fontId="15" type="noConversion"/>
  <pageMargins left="0.75000000000000011" right="0.75000000000000011" top="1" bottom="1" header="0.5" footer="0.5"/>
  <pageSetup paperSize="9" scale="75" orientation="portrait" horizontalDpi="4294967292" verticalDpi="4294967292"/>
  <headerFooter>
    <oddHeader>&amp;L&amp;"Calibri,Normal"&amp;K000000&amp;G</oddHeader>
    <oddFooter>&amp;C&amp;"Calibri,Normal"&amp;K000000ANFH - 2013 - V1_x000D_Auteurs/concepteurs :_x000D_ ECS Compétences et MGDOUBET Conseil</oddFooter>
  </headerFooter>
  <legacyDrawing r:id="rId1"/>
  <legacyDrawingHF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6</vt:i4>
      </vt:variant>
    </vt:vector>
  </HeadingPairs>
  <TitlesOfParts>
    <vt:vector size="14" baseType="lpstr">
      <vt:lpstr>Mode opératoire médical</vt:lpstr>
      <vt:lpstr>Existant Médical</vt:lpstr>
      <vt:lpstr>Besoins Medical</vt:lpstr>
      <vt:lpstr>mode op paramed</vt:lpstr>
      <vt:lpstr>Existant paramédical</vt:lpstr>
      <vt:lpstr>Besoins Paramédical</vt:lpstr>
      <vt:lpstr>Programmes et Budget</vt:lpstr>
      <vt:lpstr>Stratégie DPC</vt:lpstr>
      <vt:lpstr>'Besoins Paramédical'!Zone_d_impression</vt:lpstr>
      <vt:lpstr>'Existant Médical'!Zone_d_impression</vt:lpstr>
      <vt:lpstr>'Existant paramédical'!Zone_d_impression</vt:lpstr>
      <vt:lpstr>'mode op paramed'!Zone_d_impression</vt:lpstr>
      <vt:lpstr>'Mode opératoire médical'!Zone_d_impression</vt:lpstr>
      <vt:lpstr>'Programmes et Budget'!Zone_d_impression</vt:lpstr>
    </vt:vector>
  </TitlesOfParts>
  <Company>MGDOUBET Conseil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Doubet</dc:creator>
  <cp:lastModifiedBy>SECRETANT Pascale</cp:lastModifiedBy>
  <cp:lastPrinted>2013-12-17T19:21:29Z</cp:lastPrinted>
  <dcterms:created xsi:type="dcterms:W3CDTF">2013-11-03T14:49:47Z</dcterms:created>
  <dcterms:modified xsi:type="dcterms:W3CDTF">2013-12-19T08:15:16Z</dcterms:modified>
</cp:coreProperties>
</file>